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School_Operation\CN\Food Service Equipment Assistance Grant\FY 21_ 2021_2022\Awards\"/>
    </mc:Choice>
  </mc:AlternateContent>
  <xr:revisionPtr revIDLastSave="0" documentId="13_ncr:1_{7B130A7B-C070-4B4E-A4EA-06B8CF88182D}" xr6:coauthVersionLast="47" xr6:coauthVersionMax="47" xr10:uidLastSave="{00000000-0000-0000-0000-000000000000}"/>
  <bookViews>
    <workbookView xWindow="-108" yWindow="-108" windowWidth="41496" windowHeight="16896" xr2:uid="{2E09254D-1F66-4F60-879A-43349AB7F370}"/>
  </bookViews>
  <sheets>
    <sheet name="FY21 Equipment Awards" sheetId="2" r:id="rId1"/>
  </sheets>
  <definedNames>
    <definedName name="_xlnm._FilterDatabase" localSheetId="0" hidden="1">'FY21 Equipment Awards'!$A$2:$I$184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2" l="1"/>
  <c r="J4" i="2"/>
  <c r="J6" i="2"/>
  <c r="J7" i="2"/>
  <c r="J8" i="2"/>
  <c r="J9" i="2"/>
  <c r="J10" i="2"/>
  <c r="J12" i="2"/>
  <c r="J13" i="2"/>
  <c r="J15" i="2"/>
  <c r="J16" i="2"/>
  <c r="J17" i="2"/>
  <c r="J19" i="2"/>
  <c r="J21" i="2"/>
  <c r="J22" i="2"/>
  <c r="J23" i="2"/>
  <c r="J31" i="2"/>
  <c r="J34" i="2"/>
  <c r="J35" i="2"/>
  <c r="J36" i="2"/>
  <c r="J37" i="2"/>
  <c r="J39" i="2"/>
  <c r="J40" i="2"/>
  <c r="J41" i="2"/>
  <c r="J42" i="2"/>
  <c r="J46" i="2"/>
  <c r="J47" i="2"/>
  <c r="J48" i="2"/>
  <c r="J49" i="2"/>
  <c r="J51" i="2"/>
  <c r="J54" i="2"/>
  <c r="J63" i="2"/>
  <c r="J64" i="2"/>
  <c r="J67" i="2"/>
  <c r="J68" i="2"/>
  <c r="J69" i="2"/>
  <c r="J70" i="2"/>
  <c r="J71" i="2"/>
  <c r="J72" i="2"/>
  <c r="J90" i="2"/>
  <c r="J91" i="2"/>
  <c r="J93" i="2"/>
  <c r="J94" i="2"/>
  <c r="J96" i="2"/>
  <c r="J97" i="2"/>
  <c r="J102" i="2"/>
  <c r="J103" i="2"/>
  <c r="J104" i="2"/>
  <c r="J115" i="2"/>
  <c r="J116" i="2"/>
  <c r="J117" i="2"/>
  <c r="J118" i="2"/>
  <c r="J120" i="2"/>
  <c r="J122" i="2"/>
  <c r="J125" i="2"/>
  <c r="J131" i="2"/>
  <c r="J140" i="2"/>
  <c r="J141" i="2"/>
  <c r="J142" i="2"/>
  <c r="J145" i="2"/>
  <c r="J151" i="2"/>
  <c r="J155" i="2"/>
  <c r="J156" i="2"/>
  <c r="J157" i="2"/>
  <c r="J158" i="2"/>
  <c r="J159" i="2"/>
  <c r="J160" i="2"/>
  <c r="J162" i="2"/>
  <c r="J163" i="2"/>
  <c r="J168" i="2"/>
  <c r="J169" i="2"/>
  <c r="J170" i="2"/>
  <c r="J172" i="2"/>
  <c r="J173" i="2"/>
  <c r="J180" i="2"/>
  <c r="J184" i="2"/>
  <c r="J185" i="2" l="1"/>
</calcChain>
</file>

<file path=xl/sharedStrings.xml><?xml version="1.0" encoding="utf-8"?>
<sst xmlns="http://schemas.openxmlformats.org/spreadsheetml/2006/main" count="877" uniqueCount="719">
  <si>
    <t>Serving Line - Hot Top Food Unit, Cold Unit, Tray Stand, Cash Register Stand</t>
  </si>
  <si>
    <t>Warrensburg Elementary School</t>
  </si>
  <si>
    <t>631201040002</t>
  </si>
  <si>
    <t>Warrensburg CSD</t>
  </si>
  <si>
    <t>189</t>
  </si>
  <si>
    <t>Electric Food Slicer</t>
  </si>
  <si>
    <t>Victor Senior High School</t>
  </si>
  <si>
    <t>431701060004</t>
  </si>
  <si>
    <t>306</t>
  </si>
  <si>
    <t>Electric Food Chopper/Buffalo Chopper</t>
  </si>
  <si>
    <t>304</t>
  </si>
  <si>
    <t>Reach In Freezer</t>
  </si>
  <si>
    <t>Victor Primary School</t>
  </si>
  <si>
    <t>431701060003</t>
  </si>
  <si>
    <t>250</t>
  </si>
  <si>
    <t>Electric Steam Kettle</t>
  </si>
  <si>
    <t>Victor CSD</t>
  </si>
  <si>
    <t>431701060000</t>
  </si>
  <si>
    <t>248</t>
  </si>
  <si>
    <t>Commercial Blender/Mixer (Blixer 45)</t>
  </si>
  <si>
    <t>UTA of Kiryas Joel -Bais Rachel</t>
  </si>
  <si>
    <t>441202226255</t>
  </si>
  <si>
    <t>481</t>
  </si>
  <si>
    <t>Vegetable Preparation Machine (CL52)</t>
  </si>
  <si>
    <t>Uta Of Kiryas Joel - Wp</t>
  </si>
  <si>
    <t>441202226259</t>
  </si>
  <si>
    <t>533</t>
  </si>
  <si>
    <t>Commercial Blender/Mixer (Blixer 30)</t>
  </si>
  <si>
    <t>403</t>
  </si>
  <si>
    <t>Vegetable Preparation Machine (Pusher Feed Head CL60)</t>
  </si>
  <si>
    <t>Uta of Kiryas Joel - Talmud Torah</t>
  </si>
  <si>
    <t>441202226254</t>
  </si>
  <si>
    <t>521</t>
  </si>
  <si>
    <t>3 Door Freezer</t>
  </si>
  <si>
    <t>Uta Of Kiryas Joel - Talmud Torah</t>
  </si>
  <si>
    <t>551</t>
  </si>
  <si>
    <t>Uta Of Kiryas Joel - Paradise</t>
  </si>
  <si>
    <t>441202226261</t>
  </si>
  <si>
    <t>459</t>
  </si>
  <si>
    <t>Commercial Blender/Mixer (Blixer 60)</t>
  </si>
  <si>
    <t>Uta Of Kiryas Joel - Markowitz Boys</t>
  </si>
  <si>
    <t>441202226257</t>
  </si>
  <si>
    <t>505</t>
  </si>
  <si>
    <t>Induction Burner</t>
  </si>
  <si>
    <t>True North Troy Prep Elementary School</t>
  </si>
  <si>
    <t>800000089578</t>
  </si>
  <si>
    <t>True North Troy Prep Charter School</t>
  </si>
  <si>
    <t>491700860931</t>
  </si>
  <si>
    <t>591</t>
  </si>
  <si>
    <t>William E Cottle School</t>
  </si>
  <si>
    <t>660302030001</t>
  </si>
  <si>
    <t>580</t>
  </si>
  <si>
    <t>Tuckahoe High School</t>
  </si>
  <si>
    <t>660302030002</t>
  </si>
  <si>
    <t>Tuckahoe UFSD</t>
  </si>
  <si>
    <t>583</t>
  </si>
  <si>
    <t>Hot Food Serving Counter</t>
  </si>
  <si>
    <t>The Renaissance Charter School</t>
  </si>
  <si>
    <t>343000860822</t>
  </si>
  <si>
    <t>Renaissance Charter School</t>
  </si>
  <si>
    <t>185</t>
  </si>
  <si>
    <t>Congregation Divrei Chaim</t>
  </si>
  <si>
    <t>500402226307</t>
  </si>
  <si>
    <t>Talmud Torah Bobov Monsey</t>
  </si>
  <si>
    <t>500402225047</t>
  </si>
  <si>
    <t>167</t>
  </si>
  <si>
    <t>Double Stack Combi-Therm Oven</t>
  </si>
  <si>
    <t xml:space="preserve">Seymour Dual Language Academy </t>
  </si>
  <si>
    <t>421800010028</t>
  </si>
  <si>
    <t>57</t>
  </si>
  <si>
    <t>Combitherm Oven</t>
  </si>
  <si>
    <t>Nottingham High School</t>
  </si>
  <si>
    <t>421800010039</t>
  </si>
  <si>
    <t>72</t>
  </si>
  <si>
    <t>Kettle Filling Station (Kettle Pump)</t>
  </si>
  <si>
    <t>Henninger High School</t>
  </si>
  <si>
    <t>421800010040</t>
  </si>
  <si>
    <t>171</t>
  </si>
  <si>
    <t>Mobile Heated Cabinet (Hot box)</t>
  </si>
  <si>
    <t>Delaware Primary School</t>
  </si>
  <si>
    <t>421800010072</t>
  </si>
  <si>
    <t>51</t>
  </si>
  <si>
    <t xml:space="preserve">Mobile Heated Cabinet (hot box)  </t>
  </si>
  <si>
    <t>Bellevue Elementary School</t>
  </si>
  <si>
    <t>421800010004</t>
  </si>
  <si>
    <t>Syracuse City SD</t>
  </si>
  <si>
    <t>421800010000</t>
  </si>
  <si>
    <t>46</t>
  </si>
  <si>
    <t>Richard T. Stank Middle School</t>
  </si>
  <si>
    <t>030601060005</t>
  </si>
  <si>
    <t>Susquehanna Valley CSD</t>
  </si>
  <si>
    <t>030601060000</t>
  </si>
  <si>
    <t>276</t>
  </si>
  <si>
    <t>Electric Range</t>
  </si>
  <si>
    <t>Sullivan West High School</t>
  </si>
  <si>
    <t>591502040004</t>
  </si>
  <si>
    <t>595</t>
  </si>
  <si>
    <t>Hot/Cold Food Station with Sneeze Shield and Tray Slide</t>
  </si>
  <si>
    <t>Sullivan West Elementary School</t>
  </si>
  <si>
    <t>591502040003</t>
  </si>
  <si>
    <t>Sullivan West CSD</t>
  </si>
  <si>
    <t>591502040000</t>
  </si>
  <si>
    <t>550</t>
  </si>
  <si>
    <t>Convection Oven</t>
  </si>
  <si>
    <t>Southampton Elementary School</t>
  </si>
  <si>
    <t>580906030001</t>
  </si>
  <si>
    <t>Southampton UFSD</t>
  </si>
  <si>
    <t>580906030000</t>
  </si>
  <si>
    <t>454</t>
  </si>
  <si>
    <t>Maynard P Wilson Elementary</t>
  </si>
  <si>
    <t>220101040003</t>
  </si>
  <si>
    <t>South Jefferson CSD</t>
  </si>
  <si>
    <t>220101040000</t>
  </si>
  <si>
    <t>491</t>
  </si>
  <si>
    <t>Pass-Thru Cooler</t>
  </si>
  <si>
    <t>Vernon-Verona-Sherrill Sr HS</t>
  </si>
  <si>
    <t>Sherrill City SD</t>
  </si>
  <si>
    <t>412000050000</t>
  </si>
  <si>
    <t>13</t>
  </si>
  <si>
    <t>Serving Line Equipment ( 5 Bay Steam Table &amp; Salad Bar)</t>
  </si>
  <si>
    <t>Schroon Lake Central School</t>
  </si>
  <si>
    <t>151401040001</t>
  </si>
  <si>
    <t>Schroon Lake CSD</t>
  </si>
  <si>
    <t>151401040000</t>
  </si>
  <si>
    <t>404</t>
  </si>
  <si>
    <t>Schenevus Central School</t>
  </si>
  <si>
    <t>470901040001</t>
  </si>
  <si>
    <t>Schenevus CSD</t>
  </si>
  <si>
    <t>470901040000</t>
  </si>
  <si>
    <t>405</t>
  </si>
  <si>
    <t>Reach-In Solid Door Freezer</t>
  </si>
  <si>
    <t>Pleasant Valley Elementary School</t>
  </si>
  <si>
    <t>530600010014</t>
  </si>
  <si>
    <t>418</t>
  </si>
  <si>
    <t xml:space="preserve">Reach-In Solid Door Refrigerator  </t>
  </si>
  <si>
    <t>Paige Elementary School</t>
  </si>
  <si>
    <t>530600010013</t>
  </si>
  <si>
    <t>420</t>
  </si>
  <si>
    <t>530600100017</t>
  </si>
  <si>
    <t>413</t>
  </si>
  <si>
    <t>Schenectady City School District</t>
  </si>
  <si>
    <t>530600010000</t>
  </si>
  <si>
    <t>415</t>
  </si>
  <si>
    <t>Tamarac Elementary School</t>
  </si>
  <si>
    <t>580205060018</t>
  </si>
  <si>
    <t>9</t>
  </si>
  <si>
    <t>Sagamore Middle School</t>
  </si>
  <si>
    <t>580205060007</t>
  </si>
  <si>
    <t>10</t>
  </si>
  <si>
    <t>Sachem North High School</t>
  </si>
  <si>
    <t>580205060019</t>
  </si>
  <si>
    <t>5</t>
  </si>
  <si>
    <t>Sachem High School East</t>
  </si>
  <si>
    <t>580205060020</t>
  </si>
  <si>
    <t>6</t>
  </si>
  <si>
    <t>Merrimac School</t>
  </si>
  <si>
    <t>580205060014</t>
  </si>
  <si>
    <t>7</t>
  </si>
  <si>
    <t>Hiawatha Elementary School</t>
  </si>
  <si>
    <t>580205060003</t>
  </si>
  <si>
    <t>Sachem CSD</t>
  </si>
  <si>
    <t>580205060000</t>
  </si>
  <si>
    <t>8</t>
  </si>
  <si>
    <t>Pinewood Elementary School</t>
  </si>
  <si>
    <t>95</t>
  </si>
  <si>
    <t xml:space="preserve">Point of Sale Equipment (5 POS Terminals, 4 Handheld Barcode Scanners, 5 Automatic Cash Drawers) </t>
  </si>
  <si>
    <t>Draper Middle School</t>
  </si>
  <si>
    <t xml:space="preserve">Point of Sale Equipment (6 POS terminals, 9 Handheld Barcode Scanners, 6 Automatic Cash Drawers) </t>
  </si>
  <si>
    <t>Mohonasen Senior High School</t>
  </si>
  <si>
    <t>Rotterdam-Mohonasen CSD</t>
  </si>
  <si>
    <t>530515060000</t>
  </si>
  <si>
    <t>Marbletown Elementary School</t>
  </si>
  <si>
    <t>620901060002</t>
  </si>
  <si>
    <t>Rondout Valley CSD</t>
  </si>
  <si>
    <t>620901060000</t>
  </si>
  <si>
    <t>510</t>
  </si>
  <si>
    <t>Reach-In Coolers</t>
  </si>
  <si>
    <t>Ravena-Coeymans-Selkirk Sr HS</t>
  </si>
  <si>
    <t>010402060001</t>
  </si>
  <si>
    <t>Ravena-Coeymans-Selkirk CSD</t>
  </si>
  <si>
    <t>010402060000</t>
  </si>
  <si>
    <t>93</t>
  </si>
  <si>
    <t>Milk Cooler</t>
  </si>
  <si>
    <t xml:space="preserve">William H. Barton Intermediate School </t>
  </si>
  <si>
    <t>630902030004</t>
  </si>
  <si>
    <t>448</t>
  </si>
  <si>
    <t>Food Slicer</t>
  </si>
  <si>
    <t>446</t>
  </si>
  <si>
    <t>Countertop Freezer</t>
  </si>
  <si>
    <t>William H. Barton Intermediate School</t>
  </si>
  <si>
    <t>438</t>
  </si>
  <si>
    <t xml:space="preserve">Queensbury Middle School </t>
  </si>
  <si>
    <t>630902030003</t>
  </si>
  <si>
    <t>464</t>
  </si>
  <si>
    <t xml:space="preserve">Stainless Steel Worktable  </t>
  </si>
  <si>
    <t>Queensbury Middle School</t>
  </si>
  <si>
    <t>468</t>
  </si>
  <si>
    <t xml:space="preserve">Heated Merchandiser </t>
  </si>
  <si>
    <t>466</t>
  </si>
  <si>
    <t>Double Deck Convection Oven</t>
  </si>
  <si>
    <t>Queensbury High School</t>
  </si>
  <si>
    <t>630902030002</t>
  </si>
  <si>
    <t>457</t>
  </si>
  <si>
    <t xml:space="preserve">Milk Cooler </t>
  </si>
  <si>
    <t>456</t>
  </si>
  <si>
    <t>Conveyor Oven</t>
  </si>
  <si>
    <t>Queensbury Elementary School</t>
  </si>
  <si>
    <t>630902030001</t>
  </si>
  <si>
    <t>Queensbury UFSD</t>
  </si>
  <si>
    <t>630902030000</t>
  </si>
  <si>
    <t>449</t>
  </si>
  <si>
    <t>Double Convection Oven</t>
  </si>
  <si>
    <t>Warring Elementary</t>
  </si>
  <si>
    <t>131500010001</t>
  </si>
  <si>
    <t>281</t>
  </si>
  <si>
    <t>Countertop steamer with stand and water treatment</t>
  </si>
  <si>
    <t>294</t>
  </si>
  <si>
    <t>Gov George Clinton School</t>
  </si>
  <si>
    <t>131500010003</t>
  </si>
  <si>
    <t>274</t>
  </si>
  <si>
    <t>G W Krieger Elementary</t>
  </si>
  <si>
    <t>131500010006</t>
  </si>
  <si>
    <t>277</t>
  </si>
  <si>
    <t>289</t>
  </si>
  <si>
    <t>Poughkeepsie City SD</t>
  </si>
  <si>
    <t>131500010000</t>
  </si>
  <si>
    <t>287</t>
  </si>
  <si>
    <t>Range Oven</t>
  </si>
  <si>
    <t>Oak Street School</t>
  </si>
  <si>
    <t>091200010004</t>
  </si>
  <si>
    <t>612</t>
  </si>
  <si>
    <t>Range with Griddle</t>
  </si>
  <si>
    <t>Bailey Avenue School</t>
  </si>
  <si>
    <t>091200010001</t>
  </si>
  <si>
    <t>569</t>
  </si>
  <si>
    <t xml:space="preserve">Arthur P Momot Elementary School	</t>
  </si>
  <si>
    <t>091200010003</t>
  </si>
  <si>
    <t>Plattsburgh City SD</t>
  </si>
  <si>
    <t>091200010000</t>
  </si>
  <si>
    <t>571</t>
  </si>
  <si>
    <t>2 Door Cooler</t>
  </si>
  <si>
    <t>Emerson J. Dillon Middle School</t>
  </si>
  <si>
    <t>462001060004</t>
  </si>
  <si>
    <t>442</t>
  </si>
  <si>
    <t>Phoenix Central School District</t>
  </si>
  <si>
    <t>462001060000</t>
  </si>
  <si>
    <t>538</t>
  </si>
  <si>
    <t>Multi function countertop food processor</t>
  </si>
  <si>
    <t>Pawling High School</t>
  </si>
  <si>
    <t>131201040002</t>
  </si>
  <si>
    <t>284</t>
  </si>
  <si>
    <t>Pawling Elementary School</t>
  </si>
  <si>
    <t>131201040001</t>
  </si>
  <si>
    <t>Pawling CSD</t>
  </si>
  <si>
    <t>131201040000</t>
  </si>
  <si>
    <t>282</t>
  </si>
  <si>
    <t>Combi Oven</t>
  </si>
  <si>
    <t>Owego Elementary</t>
  </si>
  <si>
    <t>600601060002</t>
  </si>
  <si>
    <t>Owego-Apalachin CSD</t>
  </si>
  <si>
    <t>600601060000</t>
  </si>
  <si>
    <t>265</t>
  </si>
  <si>
    <t>Connectionless Steamer</t>
  </si>
  <si>
    <t>Myles Elementary School</t>
  </si>
  <si>
    <t>411501060005</t>
  </si>
  <si>
    <t>Oneida Herkimer Madison BOCES</t>
  </si>
  <si>
    <t>419000000000</t>
  </si>
  <si>
    <t>428</t>
  </si>
  <si>
    <t>Commercial Gas Range/Oven with Griddle</t>
  </si>
  <si>
    <t>Olean Intermediate Middle School</t>
  </si>
  <si>
    <t>042400010016</t>
  </si>
  <si>
    <t>Olean City SD</t>
  </si>
  <si>
    <t>042400010000</t>
  </si>
  <si>
    <t>237</t>
  </si>
  <si>
    <t>Refrigerated Open Merchandiser</t>
  </si>
  <si>
    <t>Staten Island Technical High School</t>
  </si>
  <si>
    <t>353100011605</t>
  </si>
  <si>
    <t>169</t>
  </si>
  <si>
    <t>Single Boilerless Combi Oven/Steamer, Electric</t>
  </si>
  <si>
    <t>P.S. 306 Ethan Allan</t>
  </si>
  <si>
    <t>331900010306</t>
  </si>
  <si>
    <t>170</t>
  </si>
  <si>
    <t>Steamer and Holding Unit</t>
  </si>
  <si>
    <t>P.S. 152 Evergreen</t>
  </si>
  <si>
    <t>320800010152</t>
  </si>
  <si>
    <t>153</t>
  </si>
  <si>
    <t>P.S. 094 David D. Porter</t>
  </si>
  <si>
    <t>342600010094</t>
  </si>
  <si>
    <t>163</t>
  </si>
  <si>
    <t>P.S. 024</t>
  </si>
  <si>
    <t>331500010024</t>
  </si>
  <si>
    <t>172</t>
  </si>
  <si>
    <t>Mobile Hot Server Steamtable 208 Volt</t>
  </si>
  <si>
    <t>Long Island City High School</t>
  </si>
  <si>
    <t>343000011450</t>
  </si>
  <si>
    <t>164</t>
  </si>
  <si>
    <t>36 inch Cold Food Unit</t>
  </si>
  <si>
    <t>JHS 190 Russell Sage</t>
  </si>
  <si>
    <t>342800010190</t>
  </si>
  <si>
    <t>179</t>
  </si>
  <si>
    <t>Portable Preparation Table</t>
  </si>
  <si>
    <t>181</t>
  </si>
  <si>
    <t xml:space="preserve">Mobile Hot Server - Steamtable 208 Volt </t>
  </si>
  <si>
    <t>180</t>
  </si>
  <si>
    <t>Therm &amp; Hold Cabinet</t>
  </si>
  <si>
    <t xml:space="preserve">Bronx Eng &amp; Tech Academy  </t>
  </si>
  <si>
    <t>321000011213</t>
  </si>
  <si>
    <t>158</t>
  </si>
  <si>
    <t>Therm &amp; Hold Cabinet - High Production - Full</t>
  </si>
  <si>
    <t>Bronx Eng &amp; Tech Academy</t>
  </si>
  <si>
    <t>NYC Chancellor's Office</t>
  </si>
  <si>
    <t>300000010000</t>
  </si>
  <si>
    <t>156</t>
  </si>
  <si>
    <t>Freezer</t>
  </si>
  <si>
    <t>Spruce School</t>
  </si>
  <si>
    <t>400900010009</t>
  </si>
  <si>
    <t>North Tonawanda City SD</t>
  </si>
  <si>
    <t>400900010000</t>
  </si>
  <si>
    <t>562</t>
  </si>
  <si>
    <t>Commercial Dishwasher</t>
  </si>
  <si>
    <t>North Rose-Wolcott High School</t>
  </si>
  <si>
    <t>651501060005</t>
  </si>
  <si>
    <t>North Rose-Wolcott CSD</t>
  </si>
  <si>
    <t>651501060000</t>
  </si>
  <si>
    <t>227</t>
  </si>
  <si>
    <t>Replacement Serving Line</t>
  </si>
  <si>
    <t>Vails Gate Steam Academy</t>
  </si>
  <si>
    <t>441600010012</t>
  </si>
  <si>
    <t>87</t>
  </si>
  <si>
    <t>Horizon On The Hudson Magnet School</t>
  </si>
  <si>
    <t>441600010009</t>
  </si>
  <si>
    <t>86</t>
  </si>
  <si>
    <t>Gardnertown Leadership Academy</t>
  </si>
  <si>
    <t>441600010005</t>
  </si>
  <si>
    <t>85</t>
  </si>
  <si>
    <t>GAMS High Tech Magnet School</t>
  </si>
  <si>
    <t>441600010006</t>
  </si>
  <si>
    <t>84</t>
  </si>
  <si>
    <t xml:space="preserve"> Balmville School</t>
  </si>
  <si>
    <t>441600010001</t>
  </si>
  <si>
    <t>Newburgh City SD</t>
  </si>
  <si>
    <t>441600010000</t>
  </si>
  <si>
    <t>63</t>
  </si>
  <si>
    <t>Food Warmers</t>
  </si>
  <si>
    <t>Nathan T Hall School</t>
  </si>
  <si>
    <t>600402040003</t>
  </si>
  <si>
    <t>Newark Valley CSD</t>
  </si>
  <si>
    <t>600402040000</t>
  </si>
  <si>
    <t>168</t>
  </si>
  <si>
    <t>Walk In Cooler Evaporator &amp; Condenser</t>
  </si>
  <si>
    <t xml:space="preserve">New Directions </t>
  </si>
  <si>
    <t>400400996525</t>
  </si>
  <si>
    <t>358</t>
  </si>
  <si>
    <t>356</t>
  </si>
  <si>
    <t xml:space="preserve">Highview Elementary School </t>
  </si>
  <si>
    <t>500108030001</t>
  </si>
  <si>
    <t>Nanuet UFSD</t>
  </si>
  <si>
    <t>500108030000</t>
  </si>
  <si>
    <t>502</t>
  </si>
  <si>
    <t>Walk In Freezer Condenser Unit</t>
  </si>
  <si>
    <t>Mountain Lake Children's Residence</t>
  </si>
  <si>
    <t>151102999844</t>
  </si>
  <si>
    <t>75</t>
  </si>
  <si>
    <t>Walk In Cooler Condenser Unit</t>
  </si>
  <si>
    <t>76</t>
  </si>
  <si>
    <t>Electric Combi Oven</t>
  </si>
  <si>
    <t xml:space="preserve">Monroe 1 BOCES  </t>
  </si>
  <si>
    <t>269100000000</t>
  </si>
  <si>
    <t>Monroe 1 BOCES</t>
  </si>
  <si>
    <t>94</t>
  </si>
  <si>
    <t xml:space="preserve">Hot Holding Unit </t>
  </si>
  <si>
    <t>Unity Dr. PreK K Center</t>
  </si>
  <si>
    <t>580211060018</t>
  </si>
  <si>
    <t>366</t>
  </si>
  <si>
    <t>Refrigeration Rail</t>
  </si>
  <si>
    <t>Selden Middle School</t>
  </si>
  <si>
    <t>580211060011</t>
  </si>
  <si>
    <t>347</t>
  </si>
  <si>
    <t xml:space="preserve">Impinger Electric Conveyor Oven </t>
  </si>
  <si>
    <t>346</t>
  </si>
  <si>
    <t xml:space="preserve">Commercial Blender </t>
  </si>
  <si>
    <t>349</t>
  </si>
  <si>
    <t xml:space="preserve">Mixer </t>
  </si>
  <si>
    <t>348</t>
  </si>
  <si>
    <t>North Coleman Road School</t>
  </si>
  <si>
    <t>580211060004</t>
  </si>
  <si>
    <t>365</t>
  </si>
  <si>
    <t>Ice Machine</t>
  </si>
  <si>
    <t xml:space="preserve">Newfield High School </t>
  </si>
  <si>
    <t>580211060010</t>
  </si>
  <si>
    <t>333</t>
  </si>
  <si>
    <t>Mobile Food Cart Kiosk</t>
  </si>
  <si>
    <t>Newfield High School</t>
  </si>
  <si>
    <t>340</t>
  </si>
  <si>
    <t>Mixer</t>
  </si>
  <si>
    <t>335</t>
  </si>
  <si>
    <t>Enclosed Food Cabinet Food Transport</t>
  </si>
  <si>
    <t xml:space="preserve">New Lane Memorial Elementary School </t>
  </si>
  <si>
    <t>580211060017</t>
  </si>
  <si>
    <t>355</t>
  </si>
  <si>
    <t xml:space="preserve">Hot Holding Cabinet </t>
  </si>
  <si>
    <t>357</t>
  </si>
  <si>
    <t>New Lane Memorial Elementary School</t>
  </si>
  <si>
    <t>359</t>
  </si>
  <si>
    <t xml:space="preserve">Impinger Conveyor Electric Oven Ventless </t>
  </si>
  <si>
    <t>Dawnwood Middle School</t>
  </si>
  <si>
    <t>580211060009</t>
  </si>
  <si>
    <t>342</t>
  </si>
  <si>
    <t>344</t>
  </si>
  <si>
    <t>343</t>
  </si>
  <si>
    <t xml:space="preserve">Centereach High School </t>
  </si>
  <si>
    <t>580211060016</t>
  </si>
  <si>
    <t>350</t>
  </si>
  <si>
    <t xml:space="preserve">Commercial Blender  </t>
  </si>
  <si>
    <t>Centereach High School</t>
  </si>
  <si>
    <t>352</t>
  </si>
  <si>
    <t>Middle Country CSD</t>
  </si>
  <si>
    <t>580211060000</t>
  </si>
  <si>
    <t>351</t>
  </si>
  <si>
    <t>Serving Line (Hot Food Table, 2 Serving Counters, Cold Slab)</t>
  </si>
  <si>
    <t xml:space="preserve">Oak Orchard Primary School </t>
  </si>
  <si>
    <t>450801060002</t>
  </si>
  <si>
    <t>Medina CSD</t>
  </si>
  <si>
    <t>450801060000</t>
  </si>
  <si>
    <t>299</t>
  </si>
  <si>
    <t>Slicer</t>
  </si>
  <si>
    <t>Mechanicville Elementary School</t>
  </si>
  <si>
    <t>521200050001</t>
  </si>
  <si>
    <t>Mechanicville City SD</t>
  </si>
  <si>
    <t>521200050000</t>
  </si>
  <si>
    <t>184</t>
  </si>
  <si>
    <t>Structural Merchandiser</t>
  </si>
  <si>
    <t>Red Jacket High School</t>
  </si>
  <si>
    <t>431101040002</t>
  </si>
  <si>
    <t>Manchester-Shortsville CSD (Red Jack</t>
  </si>
  <si>
    <t>431101040000</t>
  </si>
  <si>
    <t>100</t>
  </si>
  <si>
    <t>Open-air display cooler</t>
  </si>
  <si>
    <t>Maine-Endwell Senior High School</t>
  </si>
  <si>
    <t>031101060006</t>
  </si>
  <si>
    <t>Maine-Endwell CSD</t>
  </si>
  <si>
    <t>031101060000</t>
  </si>
  <si>
    <t>314</t>
  </si>
  <si>
    <t>Gas Steam Kettle</t>
  </si>
  <si>
    <t>Lowville Elementary School</t>
  </si>
  <si>
    <t>230901040001</t>
  </si>
  <si>
    <t>Lowville Academy &amp; CSD</t>
  </si>
  <si>
    <t>230901040000</t>
  </si>
  <si>
    <t>234</t>
  </si>
  <si>
    <t>Liberty High School</t>
  </si>
  <si>
    <t>590901060006</t>
  </si>
  <si>
    <t>254</t>
  </si>
  <si>
    <t>253</t>
  </si>
  <si>
    <t>Milk Coolers</t>
  </si>
  <si>
    <t>Liberty CSD</t>
  </si>
  <si>
    <t>590901060000</t>
  </si>
  <si>
    <t>251</t>
  </si>
  <si>
    <t>Sandwich/Salad Refrigerated Self-Serve Merchandiser</t>
  </si>
  <si>
    <t>LaFargeville CSD</t>
  </si>
  <si>
    <t>221401040000</t>
  </si>
  <si>
    <t>484</t>
  </si>
  <si>
    <t>Mobile Heated Cabinet</t>
  </si>
  <si>
    <t>M. Clifford Miller Middle School</t>
  </si>
  <si>
    <t>620600010025</t>
  </si>
  <si>
    <t>214</t>
  </si>
  <si>
    <t>215</t>
  </si>
  <si>
    <t>Combination Continuous Feed Food Processor</t>
  </si>
  <si>
    <t>Kingston High School</t>
  </si>
  <si>
    <t>620600010022</t>
  </si>
  <si>
    <t>213</t>
  </si>
  <si>
    <t>Pizza Dough Roller</t>
  </si>
  <si>
    <t>212</t>
  </si>
  <si>
    <t>J. Watson Bailey Middle School - Central Kitchen</t>
  </si>
  <si>
    <t>620600010020</t>
  </si>
  <si>
    <t>209</t>
  </si>
  <si>
    <t>J. Watson Bailey Middle School</t>
  </si>
  <si>
    <t>208</t>
  </si>
  <si>
    <t>Mobile Heating Cabinet</t>
  </si>
  <si>
    <t>George Washington Elementary School</t>
  </si>
  <si>
    <t>620600010012</t>
  </si>
  <si>
    <t>216</t>
  </si>
  <si>
    <t>12 Crate Milk Cooler</t>
  </si>
  <si>
    <t>Ernest C. Myer Elementary School</t>
  </si>
  <si>
    <t>620600010013</t>
  </si>
  <si>
    <t>211</t>
  </si>
  <si>
    <t>Chambers School</t>
  </si>
  <si>
    <t>620600010011</t>
  </si>
  <si>
    <t>Kingston City SD</t>
  </si>
  <si>
    <t>620600010000</t>
  </si>
  <si>
    <t>207</t>
  </si>
  <si>
    <t>Double Deck Gas Convection Oven</t>
  </si>
  <si>
    <t>Park View Elementary School</t>
  </si>
  <si>
    <t>580805060005</t>
  </si>
  <si>
    <t>443</t>
  </si>
  <si>
    <t>Kings Park High School</t>
  </si>
  <si>
    <t>580805060004</t>
  </si>
  <si>
    <t>445</t>
  </si>
  <si>
    <t>Fort Salonga Elementary School</t>
  </si>
  <si>
    <t>580805060006</t>
  </si>
  <si>
    <t>Kings Park CSD</t>
  </si>
  <si>
    <t>580805060000</t>
  </si>
  <si>
    <t>440</t>
  </si>
  <si>
    <t>Insulated Hot Holding Cart</t>
  </si>
  <si>
    <t>Kennedy Child Study Center</t>
  </si>
  <si>
    <t>321200990001</t>
  </si>
  <si>
    <t>564</t>
  </si>
  <si>
    <t>Dishwasher</t>
  </si>
  <si>
    <t>Kennedy Children's Center</t>
  </si>
  <si>
    <t>561</t>
  </si>
  <si>
    <t>Keene Central School</t>
  </si>
  <si>
    <t>150601040001</t>
  </si>
  <si>
    <t>Keene CSD</t>
  </si>
  <si>
    <t>150601040000</t>
  </si>
  <si>
    <t>402</t>
  </si>
  <si>
    <t>Steamer</t>
  </si>
  <si>
    <t>Jericho High School</t>
  </si>
  <si>
    <t>280515030005</t>
  </si>
  <si>
    <t>Jericho UFSD</t>
  </si>
  <si>
    <t>280515030000</t>
  </si>
  <si>
    <t>339</t>
  </si>
  <si>
    <t>Commercial Dishwasher, High-Temperature, Conveyor Type</t>
  </si>
  <si>
    <t>Honeoye Elementary School</t>
  </si>
  <si>
    <t>431401040001</t>
  </si>
  <si>
    <t>Honeoye CSD</t>
  </si>
  <si>
    <t>431401040000</t>
  </si>
  <si>
    <t>312</t>
  </si>
  <si>
    <t>Planetary Stand Mixer</t>
  </si>
  <si>
    <t>Highland Middle School</t>
  </si>
  <si>
    <t>620803040003</t>
  </si>
  <si>
    <t>383</t>
  </si>
  <si>
    <t>Planetary Floor Mixer</t>
  </si>
  <si>
    <t>Highland High School</t>
  </si>
  <si>
    <t>620803040002</t>
  </si>
  <si>
    <t>397</t>
  </si>
  <si>
    <t>Food Warming Cabinet</t>
  </si>
  <si>
    <t>401</t>
  </si>
  <si>
    <t>Highland Elementary School</t>
  </si>
  <si>
    <t>620803040001</t>
  </si>
  <si>
    <t>Highland CSD</t>
  </si>
  <si>
    <t>620803040000</t>
  </si>
  <si>
    <t>374</t>
  </si>
  <si>
    <t>Cabinet, Cook/Hold/Oven</t>
  </si>
  <si>
    <t>George Junior Republic School</t>
  </si>
  <si>
    <t>Wm George Agency for Child Services</t>
  </si>
  <si>
    <t>303</t>
  </si>
  <si>
    <t>Geneva Middle School</t>
  </si>
  <si>
    <t>430700010005</t>
  </si>
  <si>
    <t>Geneva City SD</t>
  </si>
  <si>
    <t>430700010000</t>
  </si>
  <si>
    <t>476</t>
  </si>
  <si>
    <t xml:space="preserve">Wyoming Central School District </t>
  </si>
  <si>
    <t>671002040001</t>
  </si>
  <si>
    <t>Genesee Valley Boces</t>
  </si>
  <si>
    <t>249000000000</t>
  </si>
  <si>
    <t>90</t>
  </si>
  <si>
    <t>Double Stacked Convection Oven</t>
  </si>
  <si>
    <t>Pinehurst Elementary School</t>
  </si>
  <si>
    <t>141604060006</t>
  </si>
  <si>
    <t>81</t>
  </si>
  <si>
    <t>Walk In Freezer</t>
  </si>
  <si>
    <t>Cloverbank Elementary School</t>
  </si>
  <si>
    <t>141604060005</t>
  </si>
  <si>
    <t>Frontier CSD</t>
  </si>
  <si>
    <t>141604060000</t>
  </si>
  <si>
    <t>80</t>
  </si>
  <si>
    <t>Countertop Flat Top Griddle with Refrigerator Chef Base</t>
  </si>
  <si>
    <t>Forestville Central High School</t>
  </si>
  <si>
    <t>061503040003</t>
  </si>
  <si>
    <t>Forestville CSD</t>
  </si>
  <si>
    <t>061503040000</t>
  </si>
  <si>
    <t>488</t>
  </si>
  <si>
    <t>Farmingdale Senior High School</t>
  </si>
  <si>
    <t>280522030009</t>
  </si>
  <si>
    <t>Farmingdale UFSD</t>
  </si>
  <si>
    <t>280522030000</t>
  </si>
  <si>
    <t>559</t>
  </si>
  <si>
    <t>Evergreen Charter School</t>
  </si>
  <si>
    <t>280201860947</t>
  </si>
  <si>
    <t>143</t>
  </si>
  <si>
    <t>Manual Meat Slicer</t>
  </si>
  <si>
    <t>LoGuidice Center</t>
  </si>
  <si>
    <t>062201100017</t>
  </si>
  <si>
    <t>392</t>
  </si>
  <si>
    <t>Hewes Educational Center</t>
  </si>
  <si>
    <t>800000051901</t>
  </si>
  <si>
    <t>388</t>
  </si>
  <si>
    <t>Full Height Insulated Mobile Heated Cabinet</t>
  </si>
  <si>
    <t>Erie 2-Chautauqua-Cattaraugus BOCES</t>
  </si>
  <si>
    <t>149200000000</t>
  </si>
  <si>
    <t>391</t>
  </si>
  <si>
    <t>Double Deck Electric Convection Oven</t>
  </si>
  <si>
    <t>Duanesburg High School</t>
  </si>
  <si>
    <t>530101040001</t>
  </si>
  <si>
    <t>203</t>
  </si>
  <si>
    <t>Planetary Mixer</t>
  </si>
  <si>
    <t>198</t>
  </si>
  <si>
    <t>154</t>
  </si>
  <si>
    <t>Meat Slicer</t>
  </si>
  <si>
    <t>147</t>
  </si>
  <si>
    <t>Duanesburg Elementary School</t>
  </si>
  <si>
    <t>530101040002</t>
  </si>
  <si>
    <t>197</t>
  </si>
  <si>
    <t>201</t>
  </si>
  <si>
    <t xml:space="preserve">Dishwasher </t>
  </si>
  <si>
    <t>146</t>
  </si>
  <si>
    <t>Duanesburg CSD</t>
  </si>
  <si>
    <t>530101040000</t>
  </si>
  <si>
    <t>144</t>
  </si>
  <si>
    <t>Reach in Refrigerator</t>
  </si>
  <si>
    <t>Catskill Senior High School</t>
  </si>
  <si>
    <t>190401060003</t>
  </si>
  <si>
    <t>Catskill CSD</t>
  </si>
  <si>
    <t>190401060000</t>
  </si>
  <si>
    <t>368</t>
  </si>
  <si>
    <t>Reach-in Refrigerator</t>
  </si>
  <si>
    <t>Burgard High School</t>
  </si>
  <si>
    <t>140600010101</t>
  </si>
  <si>
    <t>Buffalo City SD</t>
  </si>
  <si>
    <t>140600010000</t>
  </si>
  <si>
    <t>419</t>
  </si>
  <si>
    <t>Serving Line</t>
  </si>
  <si>
    <t>Southwest Elementary</t>
  </si>
  <si>
    <t>580512030001</t>
  </si>
  <si>
    <t>504</t>
  </si>
  <si>
    <t>South Middle School</t>
  </si>
  <si>
    <t>580512030021</t>
  </si>
  <si>
    <t>Brentwood UFSD</t>
  </si>
  <si>
    <t>580512030000</t>
  </si>
  <si>
    <t>499</t>
  </si>
  <si>
    <t>East Middle School</t>
  </si>
  <si>
    <t>030200010015</t>
  </si>
  <si>
    <t>479</t>
  </si>
  <si>
    <t>Broome-Delaware-Tioga Boces</t>
  </si>
  <si>
    <t>039000000000</t>
  </si>
  <si>
    <t>Binghamton City SD</t>
  </si>
  <si>
    <t>030200010000</t>
  </si>
  <si>
    <t>412</t>
  </si>
  <si>
    <t>Hot Food Serving Counter, Cold Food Serving Counter, Utility Serving Counter with Freezer Insert</t>
  </si>
  <si>
    <t>Cumberland Head Elementary School</t>
  </si>
  <si>
    <t>090301060003</t>
  </si>
  <si>
    <t>Beekmantown CSD</t>
  </si>
  <si>
    <t>090301060000</t>
  </si>
  <si>
    <t>173</t>
  </si>
  <si>
    <t>Mary G Clarkson School</t>
  </si>
  <si>
    <t>580501030003</t>
  </si>
  <si>
    <t>Bay Shore UFSD</t>
  </si>
  <si>
    <t>225</t>
  </si>
  <si>
    <t>Hot Food Serving Counter/Table</t>
  </si>
  <si>
    <t>Early Childhood Program Toddlers</t>
  </si>
  <si>
    <t>140600100018</t>
  </si>
  <si>
    <t>376</t>
  </si>
  <si>
    <t>Baker Academy</t>
  </si>
  <si>
    <t>141800996452</t>
  </si>
  <si>
    <t>Baker Hall School</t>
  </si>
  <si>
    <t>305</t>
  </si>
  <si>
    <t>Walk in Cooler</t>
  </si>
  <si>
    <t>Avon High School</t>
  </si>
  <si>
    <t>240101040002</t>
  </si>
  <si>
    <t>Avon CSD</t>
  </si>
  <si>
    <t>387</t>
  </si>
  <si>
    <t>Mobile Heating Caninet</t>
  </si>
  <si>
    <t>Keeseville Primary School</t>
  </si>
  <si>
    <t>090201040001</t>
  </si>
  <si>
    <t>426</t>
  </si>
  <si>
    <t>Ausable Valley High School</t>
  </si>
  <si>
    <t>090201040002</t>
  </si>
  <si>
    <t>Ausable Valley CSD</t>
  </si>
  <si>
    <t>Walk in Cooler/Freezer Combo</t>
  </si>
  <si>
    <t>Augustinian Academy-Elementary</t>
  </si>
  <si>
    <t>222201155866</t>
  </si>
  <si>
    <t>310</t>
  </si>
  <si>
    <t>Auburn High School</t>
  </si>
  <si>
    <t>050100010013</t>
  </si>
  <si>
    <t>Auburn City SD</t>
  </si>
  <si>
    <t>050100010000</t>
  </si>
  <si>
    <t>96</t>
  </si>
  <si>
    <t>Reach-in Solid Swing Door Freezer with Hydrocarbon Refrigerant</t>
  </si>
  <si>
    <t xml:space="preserve">Attica Senior High School </t>
  </si>
  <si>
    <t>670201060001</t>
  </si>
  <si>
    <t>Attica CSD</t>
  </si>
  <si>
    <t>670201060000</t>
  </si>
  <si>
    <t>223</t>
  </si>
  <si>
    <t xml:space="preserve">Andover School </t>
  </si>
  <si>
    <t>020601040001</t>
  </si>
  <si>
    <t>Andover Central School District</t>
  </si>
  <si>
    <t>020601040000</t>
  </si>
  <si>
    <t>471</t>
  </si>
  <si>
    <t>Cold Serving Table</t>
  </si>
  <si>
    <t>Albany Leadership Charter - Girls</t>
  </si>
  <si>
    <t>010100860960</t>
  </si>
  <si>
    <t>572</t>
  </si>
  <si>
    <t>578</t>
  </si>
  <si>
    <t>Akron Elementary School</t>
  </si>
  <si>
    <t>142101040001</t>
  </si>
  <si>
    <t>Akron CSD</t>
  </si>
  <si>
    <t>142101040000</t>
  </si>
  <si>
    <t>537</t>
  </si>
  <si>
    <t>SFA Total Award</t>
  </si>
  <si>
    <t>Total Award Amount</t>
  </si>
  <si>
    <t>Quantity Awarded</t>
  </si>
  <si>
    <t>Equipment Per Unit Award</t>
  </si>
  <si>
    <t>Equipment Awarded</t>
  </si>
  <si>
    <t>Recipient Agency</t>
  </si>
  <si>
    <t>RA LEA Code</t>
  </si>
  <si>
    <t xml:space="preserve">School Food Authority </t>
  </si>
  <si>
    <t>SFA LEA Code</t>
  </si>
  <si>
    <t>Application #</t>
  </si>
  <si>
    <t xml:space="preserve">Hot/Cold Food Serving Unit </t>
  </si>
  <si>
    <t>Heated Cabinet, Cook/Hold/Oven</t>
  </si>
  <si>
    <t>Pass-Through Insulated Holding Cabinet</t>
  </si>
  <si>
    <t xml:space="preserve">Double Stack Convection Oven </t>
  </si>
  <si>
    <t>Cities in School Academy</t>
  </si>
  <si>
    <t xml:space="preserve">Cities in School Academy </t>
  </si>
  <si>
    <t xml:space="preserve">Point of Sale Equipment (POS Terminal, 3 Automatic Cash Drawers) </t>
  </si>
  <si>
    <t>Three door, Reach-In Refrigerator</t>
  </si>
  <si>
    <t>Serving Kiosk - Cart</t>
  </si>
  <si>
    <t xml:space="preserve">FY21 Equipment Grant Awards </t>
  </si>
  <si>
    <t>Total Award:</t>
  </si>
  <si>
    <t>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</si>
</sst>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9">
    <xf numFmtId="0" fontId="0" fillId="0" borderId="0" xfId="0"/>
    <xf numFmtId="0" fontId="1" fillId="0" borderId="0" xfId="1" applyFont="1"/>
    <xf numFmtId="164" fontId="1" fillId="0" borderId="0" xfId="1" applyNumberFormat="1" applyFont="1" applyAlignment="1">
      <alignment horizontal="center" vertical="center" wrapText="1"/>
    </xf>
    <xf numFmtId="164" fontId="1" fillId="0" borderId="0" xfId="1" applyNumberFormat="1" applyFont="1" applyAlignment="1">
      <alignment horizontal="center"/>
    </xf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64" fontId="1" fillId="0" borderId="1" xfId="1" applyNumberFormat="1" applyFont="1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0" fontId="1" fillId="0" borderId="2" xfId="1" applyFont="1" applyBorder="1" applyAlignment="1">
      <alignment wrapText="1"/>
    </xf>
    <xf numFmtId="0" fontId="1" fillId="0" borderId="2" xfId="1" applyFont="1" applyBorder="1"/>
    <xf numFmtId="0" fontId="1" fillId="0" borderId="2" xfId="1" applyFont="1" applyBorder="1" applyAlignment="1">
      <alignment horizontal="center" vertical="center"/>
    </xf>
    <xf numFmtId="164" fontId="1" fillId="0" borderId="4" xfId="1" applyNumberFormat="1" applyFont="1" applyBorder="1" applyAlignment="1">
      <alignment horizontal="center" vertical="center" wrapText="1"/>
    </xf>
    <xf numFmtId="164" fontId="1" fillId="0" borderId="5" xfId="1" applyNumberFormat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 applyAlignment="1">
      <alignment horizontal="center" vertical="center"/>
    </xf>
    <xf numFmtId="164" fontId="1" fillId="0" borderId="8" xfId="1" applyNumberFormat="1" applyFont="1" applyBorder="1" applyAlignment="1">
      <alignment horizontal="center" vertical="center" wrapText="1"/>
    </xf>
    <xf numFmtId="164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65" fontId="1" fillId="0" borderId="9" xfId="1" applyNumberFormat="1" applyFont="1" applyBorder="1" applyAlignment="1">
      <alignment horizontal="center"/>
    </xf>
    <xf numFmtId="0" fontId="1" fillId="0" borderId="9" xfId="1" applyFont="1" applyBorder="1"/>
    <xf numFmtId="0" fontId="1" fillId="0" borderId="10" xfId="1" applyFont="1" applyBorder="1" applyAlignment="1">
      <alignment horizontal="center" vertical="center"/>
    </xf>
    <xf numFmtId="164" fontId="1" fillId="0" borderId="11" xfId="1" applyNumberFormat="1" applyFont="1" applyBorder="1" applyAlignment="1">
      <alignment horizontal="center" vertical="center" wrapText="1"/>
    </xf>
    <xf numFmtId="164" fontId="1" fillId="0" borderId="12" xfId="1" applyNumberFormat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165" fontId="1" fillId="0" borderId="12" xfId="1" applyNumberFormat="1" applyFont="1" applyBorder="1" applyAlignment="1">
      <alignment horizontal="center"/>
    </xf>
    <xf numFmtId="0" fontId="1" fillId="0" borderId="12" xfId="1" applyFont="1" applyBorder="1"/>
    <xf numFmtId="0" fontId="1" fillId="0" borderId="13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9" xfId="1" applyFont="1" applyBorder="1" applyAlignment="1">
      <alignment wrapText="1"/>
    </xf>
    <xf numFmtId="0" fontId="1" fillId="0" borderId="12" xfId="1" applyFont="1" applyBorder="1" applyAlignment="1">
      <alignment wrapText="1"/>
    </xf>
    <xf numFmtId="164" fontId="1" fillId="0" borderId="14" xfId="1" applyNumberFormat="1" applyFont="1" applyBorder="1" applyAlignment="1">
      <alignment horizontal="center" vertical="center" wrapText="1"/>
    </xf>
    <xf numFmtId="164" fontId="1" fillId="0" borderId="15" xfId="1" applyNumberFormat="1" applyFont="1" applyBorder="1" applyAlignment="1">
      <alignment horizontal="center" vertical="center" wrapText="1"/>
    </xf>
    <xf numFmtId="164" fontId="1" fillId="0" borderId="16" xfId="1" applyNumberFormat="1" applyFont="1" applyBorder="1" applyAlignment="1">
      <alignment horizontal="center" vertical="center" wrapText="1"/>
    </xf>
    <xf numFmtId="164" fontId="1" fillId="0" borderId="14" xfId="1" applyNumberFormat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165" fontId="1" fillId="0" borderId="6" xfId="1" applyNumberFormat="1" applyFont="1" applyBorder="1" applyAlignment="1">
      <alignment horizontal="center"/>
    </xf>
    <xf numFmtId="0" fontId="1" fillId="0" borderId="6" xfId="1" applyFont="1" applyBorder="1"/>
    <xf numFmtId="0" fontId="1" fillId="0" borderId="6" xfId="1" applyFont="1" applyBorder="1" applyAlignment="1">
      <alignment horizontal="center" vertical="center"/>
    </xf>
    <xf numFmtId="164" fontId="1" fillId="0" borderId="17" xfId="1" applyNumberFormat="1" applyFont="1" applyBorder="1" applyAlignment="1">
      <alignment horizontal="center" vertical="center" wrapText="1"/>
    </xf>
    <xf numFmtId="164" fontId="1" fillId="0" borderId="18" xfId="1" applyNumberFormat="1" applyFont="1" applyBorder="1" applyAlignment="1">
      <alignment horizontal="center" vertical="center" wrapText="1"/>
    </xf>
    <xf numFmtId="164" fontId="1" fillId="0" borderId="19" xfId="1" applyNumberFormat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165" fontId="1" fillId="0" borderId="19" xfId="1" applyNumberFormat="1" applyFont="1" applyBorder="1" applyAlignment="1">
      <alignment horizontal="center"/>
    </xf>
    <xf numFmtId="0" fontId="1" fillId="0" borderId="19" xfId="1" applyFont="1" applyBorder="1"/>
    <xf numFmtId="166" fontId="1" fillId="0" borderId="6" xfId="1" applyNumberFormat="1" applyFont="1" applyBorder="1" applyAlignment="1">
      <alignment horizontal="center" vertical="center"/>
    </xf>
    <xf numFmtId="166" fontId="1" fillId="0" borderId="13" xfId="1" applyNumberFormat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" fillId="0" borderId="7" xfId="1" applyFont="1" applyBorder="1" applyAlignment="1">
      <alignment horizontal="center"/>
    </xf>
    <xf numFmtId="166" fontId="1" fillId="0" borderId="10" xfId="1" applyNumberFormat="1" applyFont="1" applyBorder="1" applyAlignment="1">
      <alignment horizontal="center" vertical="center"/>
    </xf>
    <xf numFmtId="166" fontId="1" fillId="0" borderId="2" xfId="1" applyNumberFormat="1" applyFont="1" applyBorder="1" applyAlignment="1">
      <alignment horizontal="center" vertical="center"/>
    </xf>
    <xf numFmtId="166" fontId="1" fillId="0" borderId="6" xfId="1" applyNumberFormat="1" applyFont="1" applyBorder="1" applyAlignment="1">
      <alignment horizontal="center" vertical="center"/>
    </xf>
    <xf numFmtId="166" fontId="1" fillId="0" borderId="0" xfId="1" applyNumberFormat="1" applyFont="1" applyAlignment="1">
      <alignment horizontal="center"/>
    </xf>
    <xf numFmtId="166" fontId="1" fillId="0" borderId="2" xfId="1" applyNumberFormat="1" applyFont="1" applyBorder="1" applyAlignment="1">
      <alignment horizontal="center"/>
    </xf>
    <xf numFmtId="166" fontId="1" fillId="0" borderId="12" xfId="1" applyNumberFormat="1" applyFont="1" applyBorder="1" applyAlignment="1">
      <alignment horizontal="center"/>
    </xf>
    <xf numFmtId="166" fontId="1" fillId="0" borderId="5" xfId="1" applyNumberFormat="1" applyFont="1" applyBorder="1" applyAlignment="1">
      <alignment horizontal="center"/>
    </xf>
    <xf numFmtId="166" fontId="1" fillId="0" borderId="9" xfId="1" applyNumberFormat="1" applyFont="1" applyBorder="1" applyAlignment="1">
      <alignment horizontal="center"/>
    </xf>
    <xf numFmtId="166" fontId="1" fillId="0" borderId="19" xfId="1" applyNumberFormat="1" applyFont="1" applyBorder="1" applyAlignment="1">
      <alignment horizontal="center"/>
    </xf>
    <xf numFmtId="166" fontId="1" fillId="0" borderId="6" xfId="1" applyNumberFormat="1" applyFont="1" applyBorder="1" applyAlignment="1">
      <alignment horizontal="center"/>
    </xf>
    <xf numFmtId="165" fontId="1" fillId="0" borderId="12" xfId="1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164" fontId="1" fillId="0" borderId="12" xfId="1" applyNumberFormat="1" applyFont="1" applyFill="1" applyBorder="1" applyAlignment="1">
      <alignment horizontal="center"/>
    </xf>
    <xf numFmtId="164" fontId="1" fillId="0" borderId="11" xfId="1" applyNumberFormat="1" applyFont="1" applyFill="1" applyBorder="1" applyAlignment="1">
      <alignment horizontal="center" vertical="center" wrapText="1"/>
    </xf>
    <xf numFmtId="0" fontId="1" fillId="0" borderId="0" xfId="1" applyFont="1" applyFill="1"/>
    <xf numFmtId="165" fontId="1" fillId="0" borderId="9" xfId="1" applyNumberFormat="1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164" fontId="1" fillId="0" borderId="9" xfId="1" applyNumberFormat="1" applyFont="1" applyFill="1" applyBorder="1" applyAlignment="1">
      <alignment horizontal="center"/>
    </xf>
    <xf numFmtId="164" fontId="1" fillId="0" borderId="8" xfId="1" applyNumberFormat="1" applyFont="1" applyFill="1" applyBorder="1" applyAlignment="1">
      <alignment horizontal="center" vertical="center" wrapText="1"/>
    </xf>
    <xf numFmtId="165" fontId="1" fillId="0" borderId="5" xfId="1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164" fontId="1" fillId="0" borderId="5" xfId="1" applyNumberFormat="1" applyFont="1" applyFill="1" applyBorder="1" applyAlignment="1">
      <alignment horizontal="center"/>
    </xf>
    <xf numFmtId="164" fontId="1" fillId="0" borderId="4" xfId="1" applyNumberFormat="1" applyFont="1" applyFill="1" applyBorder="1" applyAlignment="1">
      <alignment horizontal="center" vertical="center" wrapText="1"/>
    </xf>
    <xf numFmtId="0" fontId="1" fillId="0" borderId="12" xfId="1" applyFont="1" applyFill="1" applyBorder="1"/>
    <xf numFmtId="0" fontId="1" fillId="0" borderId="9" xfId="1" applyFont="1" applyFill="1" applyBorder="1"/>
    <xf numFmtId="0" fontId="1" fillId="0" borderId="5" xfId="1" applyFont="1" applyFill="1" applyBorder="1"/>
    <xf numFmtId="0" fontId="2" fillId="0" borderId="3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164" fontId="2" fillId="0" borderId="0" xfId="1" applyNumberFormat="1" applyFont="1" applyAlignment="1">
      <alignment horizontal="center" vertical="center" wrapText="1"/>
    </xf>
    <xf numFmtId="164" fontId="2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0" fillId="0" borderId="0" xfId="1" applyNumberFormat="1" applyFont="1" applyAlignment="1">
      <alignment horizontal="center" vertical="center" wrapText="1"/>
    </xf>
  </cellXfs>
  <cellStyles count="2">
    <cellStyle name="Normal" xfId="0" builtinId="0"/>
    <cellStyle name="Normal 2" xfId="1" xr:uid="{D05E4B9D-1A0D-45C2-84CC-CE09937297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ED443-2779-4226-A91F-E7D1D1AF1C44}">
  <sheetPr>
    <pageSetUpPr fitToPage="1"/>
  </sheetPr>
  <dimension ref="A1:K188"/>
  <sheetViews>
    <sheetView showGridLines="0" tabSelected="1" topLeftCell="A150" zoomScale="90" zoomScaleNormal="90" workbookViewId="0">
      <selection activeCell="P171" sqref="P171"/>
    </sheetView>
  </sheetViews>
  <sheetFormatPr defaultColWidth="8.88671875" defaultRowHeight="14.4" x14ac:dyDescent="0.3"/>
  <cols>
    <col min="1" max="1" width="13" style="4" customWidth="1"/>
    <col min="2" max="2" width="17.6640625" style="58" bestFit="1" customWidth="1"/>
    <col min="3" max="3" width="36.88671875" style="1" customWidth="1"/>
    <col min="4" max="4" width="17" style="58" bestFit="1" customWidth="1"/>
    <col min="5" max="5" width="57" style="1" customWidth="1"/>
    <col min="6" max="6" width="89.6640625" style="1" bestFit="1" customWidth="1"/>
    <col min="7" max="7" width="17" style="5" customWidth="1"/>
    <col min="8" max="8" width="12.109375" style="4" customWidth="1"/>
    <col min="9" max="9" width="13.5546875" style="3" bestFit="1" customWidth="1"/>
    <col min="10" max="10" width="12" style="2" customWidth="1"/>
    <col min="11" max="16384" width="8.88671875" style="1"/>
  </cols>
  <sheetData>
    <row r="1" spans="1:10" ht="24" thickBot="1" x14ac:dyDescent="0.5">
      <c r="A1" s="87" t="s">
        <v>716</v>
      </c>
      <c r="B1" s="88"/>
      <c r="C1" s="88"/>
      <c r="D1" s="88"/>
      <c r="E1" s="88"/>
      <c r="F1" s="88"/>
      <c r="G1" s="88"/>
      <c r="H1" s="88"/>
      <c r="I1" s="88"/>
      <c r="J1" s="89"/>
    </row>
    <row r="2" spans="1:10" s="53" customFormat="1" ht="29.4" thickBot="1" x14ac:dyDescent="0.35">
      <c r="A2" s="81" t="s">
        <v>706</v>
      </c>
      <c r="B2" s="82" t="s">
        <v>705</v>
      </c>
      <c r="C2" s="83" t="s">
        <v>704</v>
      </c>
      <c r="D2" s="82" t="s">
        <v>703</v>
      </c>
      <c r="E2" s="83" t="s">
        <v>702</v>
      </c>
      <c r="F2" s="83" t="s">
        <v>701</v>
      </c>
      <c r="G2" s="84" t="s">
        <v>700</v>
      </c>
      <c r="H2" s="83" t="s">
        <v>699</v>
      </c>
      <c r="I2" s="85" t="s">
        <v>698</v>
      </c>
      <c r="J2" s="86" t="s">
        <v>697</v>
      </c>
    </row>
    <row r="3" spans="1:10" ht="15" thickBot="1" x14ac:dyDescent="0.35">
      <c r="A3" s="90" t="s">
        <v>696</v>
      </c>
      <c r="B3" s="56" t="s">
        <v>695</v>
      </c>
      <c r="C3" s="12" t="s">
        <v>694</v>
      </c>
      <c r="D3" s="59" t="s">
        <v>693</v>
      </c>
      <c r="E3" s="11" t="s">
        <v>692</v>
      </c>
      <c r="F3" s="11" t="s">
        <v>506</v>
      </c>
      <c r="G3" s="9">
        <v>20000</v>
      </c>
      <c r="H3" s="8">
        <v>1</v>
      </c>
      <c r="I3" s="7">
        <v>20000</v>
      </c>
      <c r="J3" s="6">
        <f>I3</f>
        <v>20000</v>
      </c>
    </row>
    <row r="4" spans="1:10" x14ac:dyDescent="0.3">
      <c r="A4" s="91" t="s">
        <v>691</v>
      </c>
      <c r="B4" s="52" t="s">
        <v>689</v>
      </c>
      <c r="C4" s="30" t="s">
        <v>688</v>
      </c>
      <c r="D4" s="60" t="s">
        <v>689</v>
      </c>
      <c r="E4" s="29" t="s">
        <v>688</v>
      </c>
      <c r="F4" s="29" t="s">
        <v>203</v>
      </c>
      <c r="G4" s="28">
        <v>4242</v>
      </c>
      <c r="H4" s="27">
        <v>1</v>
      </c>
      <c r="I4" s="26">
        <v>4242</v>
      </c>
      <c r="J4" s="25">
        <f>SUM(I4:I5)</f>
        <v>9774</v>
      </c>
    </row>
    <row r="5" spans="1:10" ht="15" thickBot="1" x14ac:dyDescent="0.35">
      <c r="A5" s="92" t="s">
        <v>690</v>
      </c>
      <c r="B5" s="51"/>
      <c r="C5" s="18"/>
      <c r="D5" s="61" t="s">
        <v>689</v>
      </c>
      <c r="E5" s="17" t="s">
        <v>688</v>
      </c>
      <c r="F5" s="17" t="s">
        <v>687</v>
      </c>
      <c r="G5" s="16">
        <v>5532</v>
      </c>
      <c r="H5" s="15">
        <v>1</v>
      </c>
      <c r="I5" s="14">
        <v>5532</v>
      </c>
      <c r="J5" s="13"/>
    </row>
    <row r="6" spans="1:10" ht="15" thickBot="1" x14ac:dyDescent="0.35">
      <c r="A6" s="90" t="s">
        <v>686</v>
      </c>
      <c r="B6" s="56" t="s">
        <v>685</v>
      </c>
      <c r="C6" s="12" t="s">
        <v>684</v>
      </c>
      <c r="D6" s="59" t="s">
        <v>683</v>
      </c>
      <c r="E6" s="11" t="s">
        <v>682</v>
      </c>
      <c r="F6" s="11" t="s">
        <v>256</v>
      </c>
      <c r="G6" s="9">
        <v>18605</v>
      </c>
      <c r="H6" s="8">
        <v>1</v>
      </c>
      <c r="I6" s="7">
        <v>18605</v>
      </c>
      <c r="J6" s="6">
        <f>I6</f>
        <v>18605</v>
      </c>
    </row>
    <row r="7" spans="1:10" ht="15" thickBot="1" x14ac:dyDescent="0.35">
      <c r="A7" s="90" t="s">
        <v>681</v>
      </c>
      <c r="B7" s="56" t="s">
        <v>680</v>
      </c>
      <c r="C7" s="12" t="s">
        <v>679</v>
      </c>
      <c r="D7" s="59" t="s">
        <v>678</v>
      </c>
      <c r="E7" s="11" t="s">
        <v>677</v>
      </c>
      <c r="F7" s="11" t="s">
        <v>676</v>
      </c>
      <c r="G7" s="9">
        <v>6768</v>
      </c>
      <c r="H7" s="8">
        <v>2</v>
      </c>
      <c r="I7" s="7">
        <v>13536</v>
      </c>
      <c r="J7" s="6">
        <f>I7</f>
        <v>13536</v>
      </c>
    </row>
    <row r="8" spans="1:10" ht="15" thickBot="1" x14ac:dyDescent="0.35">
      <c r="A8" s="90" t="s">
        <v>675</v>
      </c>
      <c r="B8" s="56" t="s">
        <v>674</v>
      </c>
      <c r="C8" s="12" t="s">
        <v>673</v>
      </c>
      <c r="D8" s="59" t="s">
        <v>672</v>
      </c>
      <c r="E8" s="11" t="s">
        <v>671</v>
      </c>
      <c r="F8" s="11" t="s">
        <v>211</v>
      </c>
      <c r="G8" s="9">
        <v>7915</v>
      </c>
      <c r="H8" s="8">
        <v>2</v>
      </c>
      <c r="I8" s="7">
        <v>15830</v>
      </c>
      <c r="J8" s="6">
        <f>I8</f>
        <v>15830</v>
      </c>
    </row>
    <row r="9" spans="1:10" ht="15" thickBot="1" x14ac:dyDescent="0.35">
      <c r="A9" s="90" t="s">
        <v>670</v>
      </c>
      <c r="B9" s="56" t="s">
        <v>669</v>
      </c>
      <c r="C9" s="12" t="s">
        <v>668</v>
      </c>
      <c r="D9" s="59" t="s">
        <v>669</v>
      </c>
      <c r="E9" s="11" t="s">
        <v>668</v>
      </c>
      <c r="F9" s="11" t="s">
        <v>667</v>
      </c>
      <c r="G9" s="9">
        <v>20000</v>
      </c>
      <c r="H9" s="8">
        <v>1</v>
      </c>
      <c r="I9" s="7">
        <v>20000</v>
      </c>
      <c r="J9" s="6">
        <f>I9</f>
        <v>20000</v>
      </c>
    </row>
    <row r="10" spans="1:10" x14ac:dyDescent="0.3">
      <c r="A10" s="91">
        <v>429</v>
      </c>
      <c r="B10" s="52">
        <v>90201040000</v>
      </c>
      <c r="C10" s="30" t="s">
        <v>666</v>
      </c>
      <c r="D10" s="60" t="s">
        <v>665</v>
      </c>
      <c r="E10" s="29" t="s">
        <v>664</v>
      </c>
      <c r="F10" s="29" t="s">
        <v>477</v>
      </c>
      <c r="G10" s="28">
        <v>4180</v>
      </c>
      <c r="H10" s="27">
        <v>1</v>
      </c>
      <c r="I10" s="26">
        <v>4180</v>
      </c>
      <c r="J10" s="25">
        <f>I10+I11</f>
        <v>8360</v>
      </c>
    </row>
    <row r="11" spans="1:10" ht="15" thickBot="1" x14ac:dyDescent="0.35">
      <c r="A11" s="92" t="s">
        <v>663</v>
      </c>
      <c r="B11" s="51"/>
      <c r="C11" s="18"/>
      <c r="D11" s="61" t="s">
        <v>662</v>
      </c>
      <c r="E11" s="17" t="s">
        <v>661</v>
      </c>
      <c r="F11" s="17" t="s">
        <v>660</v>
      </c>
      <c r="G11" s="16">
        <v>4180</v>
      </c>
      <c r="H11" s="15">
        <v>1</v>
      </c>
      <c r="I11" s="14">
        <v>4180</v>
      </c>
      <c r="J11" s="13"/>
    </row>
    <row r="12" spans="1:10" ht="15" thickBot="1" x14ac:dyDescent="0.35">
      <c r="A12" s="90" t="s">
        <v>659</v>
      </c>
      <c r="B12" s="56">
        <v>240101040000</v>
      </c>
      <c r="C12" s="12" t="s">
        <v>658</v>
      </c>
      <c r="D12" s="59" t="s">
        <v>657</v>
      </c>
      <c r="E12" s="11" t="s">
        <v>656</v>
      </c>
      <c r="F12" s="11" t="s">
        <v>655</v>
      </c>
      <c r="G12" s="9">
        <v>20000</v>
      </c>
      <c r="H12" s="8">
        <v>1</v>
      </c>
      <c r="I12" s="7">
        <v>20000</v>
      </c>
      <c r="J12" s="6">
        <f>I12</f>
        <v>20000</v>
      </c>
    </row>
    <row r="13" spans="1:10" x14ac:dyDescent="0.3">
      <c r="A13" s="91" t="s">
        <v>654</v>
      </c>
      <c r="B13" s="52">
        <v>141800137227</v>
      </c>
      <c r="C13" s="30" t="s">
        <v>653</v>
      </c>
      <c r="D13" s="60" t="s">
        <v>652</v>
      </c>
      <c r="E13" s="29" t="s">
        <v>651</v>
      </c>
      <c r="F13" s="29" t="s">
        <v>227</v>
      </c>
      <c r="G13" s="28">
        <v>5752</v>
      </c>
      <c r="H13" s="27">
        <v>1</v>
      </c>
      <c r="I13" s="26">
        <v>5752</v>
      </c>
      <c r="J13" s="25">
        <f>SUM(I13:I14)</f>
        <v>11415</v>
      </c>
    </row>
    <row r="14" spans="1:10" ht="15" thickBot="1" x14ac:dyDescent="0.35">
      <c r="A14" s="92" t="s">
        <v>650</v>
      </c>
      <c r="B14" s="51"/>
      <c r="C14" s="18"/>
      <c r="D14" s="61" t="s">
        <v>649</v>
      </c>
      <c r="E14" s="17" t="s">
        <v>648</v>
      </c>
      <c r="F14" s="17" t="s">
        <v>647</v>
      </c>
      <c r="G14" s="16">
        <v>5663</v>
      </c>
      <c r="H14" s="15">
        <v>1</v>
      </c>
      <c r="I14" s="14">
        <v>5663</v>
      </c>
      <c r="J14" s="13"/>
    </row>
    <row r="15" spans="1:10" ht="15" thickBot="1" x14ac:dyDescent="0.35">
      <c r="A15" s="90" t="s">
        <v>646</v>
      </c>
      <c r="B15" s="56">
        <v>580501030000</v>
      </c>
      <c r="C15" s="12" t="s">
        <v>645</v>
      </c>
      <c r="D15" s="59" t="s">
        <v>644</v>
      </c>
      <c r="E15" s="11" t="s">
        <v>643</v>
      </c>
      <c r="F15" s="11" t="s">
        <v>211</v>
      </c>
      <c r="G15" s="9">
        <v>11129</v>
      </c>
      <c r="H15" s="8">
        <v>1</v>
      </c>
      <c r="I15" s="7">
        <v>11129</v>
      </c>
      <c r="J15" s="6">
        <f>I15</f>
        <v>11129</v>
      </c>
    </row>
    <row r="16" spans="1:10" ht="15" thickBot="1" x14ac:dyDescent="0.35">
      <c r="A16" s="90" t="s">
        <v>642</v>
      </c>
      <c r="B16" s="56" t="s">
        <v>641</v>
      </c>
      <c r="C16" s="12" t="s">
        <v>640</v>
      </c>
      <c r="D16" s="59" t="s">
        <v>639</v>
      </c>
      <c r="E16" s="11" t="s">
        <v>638</v>
      </c>
      <c r="F16" s="10" t="s">
        <v>637</v>
      </c>
      <c r="G16" s="9">
        <v>20000</v>
      </c>
      <c r="H16" s="8">
        <v>1</v>
      </c>
      <c r="I16" s="7">
        <v>20000</v>
      </c>
      <c r="J16" s="6">
        <f>I16</f>
        <v>20000</v>
      </c>
    </row>
    <row r="17" spans="1:10" x14ac:dyDescent="0.3">
      <c r="A17" s="91" t="s">
        <v>636</v>
      </c>
      <c r="B17" s="52" t="s">
        <v>635</v>
      </c>
      <c r="C17" s="30" t="s">
        <v>634</v>
      </c>
      <c r="D17" s="60" t="s">
        <v>633</v>
      </c>
      <c r="E17" s="29" t="s">
        <v>632</v>
      </c>
      <c r="F17" s="29" t="s">
        <v>103</v>
      </c>
      <c r="G17" s="28">
        <v>11410</v>
      </c>
      <c r="H17" s="27">
        <v>1</v>
      </c>
      <c r="I17" s="26">
        <v>11410</v>
      </c>
      <c r="J17" s="25">
        <f>I17+I18</f>
        <v>31410</v>
      </c>
    </row>
    <row r="18" spans="1:10" ht="15" thickBot="1" x14ac:dyDescent="0.35">
      <c r="A18" s="92" t="s">
        <v>631</v>
      </c>
      <c r="B18" s="51"/>
      <c r="C18" s="18"/>
      <c r="D18" s="61" t="s">
        <v>630</v>
      </c>
      <c r="E18" s="17" t="s">
        <v>629</v>
      </c>
      <c r="F18" s="17" t="s">
        <v>103</v>
      </c>
      <c r="G18" s="16">
        <v>10000</v>
      </c>
      <c r="H18" s="15">
        <v>2</v>
      </c>
      <c r="I18" s="14">
        <v>20000</v>
      </c>
      <c r="J18" s="13"/>
    </row>
    <row r="19" spans="1:10" x14ac:dyDescent="0.3">
      <c r="A19" s="91" t="s">
        <v>628</v>
      </c>
      <c r="B19" s="52" t="s">
        <v>627</v>
      </c>
      <c r="C19" s="30" t="s">
        <v>626</v>
      </c>
      <c r="D19" s="60" t="s">
        <v>625</v>
      </c>
      <c r="E19" s="29" t="s">
        <v>624</v>
      </c>
      <c r="F19" s="29" t="s">
        <v>620</v>
      </c>
      <c r="G19" s="28">
        <v>10399</v>
      </c>
      <c r="H19" s="27">
        <v>1</v>
      </c>
      <c r="I19" s="26">
        <v>10399</v>
      </c>
      <c r="J19" s="25">
        <f>I19+I20</f>
        <v>30399</v>
      </c>
    </row>
    <row r="20" spans="1:10" ht="15" thickBot="1" x14ac:dyDescent="0.35">
      <c r="A20" s="92" t="s">
        <v>623</v>
      </c>
      <c r="B20" s="51"/>
      <c r="C20" s="18"/>
      <c r="D20" s="61" t="s">
        <v>622</v>
      </c>
      <c r="E20" s="17" t="s">
        <v>621</v>
      </c>
      <c r="F20" s="17" t="s">
        <v>620</v>
      </c>
      <c r="G20" s="16">
        <v>20000</v>
      </c>
      <c r="H20" s="15">
        <v>1</v>
      </c>
      <c r="I20" s="14">
        <v>20000</v>
      </c>
      <c r="J20" s="13"/>
    </row>
    <row r="21" spans="1:10" ht="15" thickBot="1" x14ac:dyDescent="0.35">
      <c r="A21" s="90" t="s">
        <v>619</v>
      </c>
      <c r="B21" s="56" t="s">
        <v>618</v>
      </c>
      <c r="C21" s="12" t="s">
        <v>617</v>
      </c>
      <c r="D21" s="59" t="s">
        <v>616</v>
      </c>
      <c r="E21" s="11" t="s">
        <v>615</v>
      </c>
      <c r="F21" s="11" t="s">
        <v>614</v>
      </c>
      <c r="G21" s="9">
        <v>18524</v>
      </c>
      <c r="H21" s="8">
        <v>1</v>
      </c>
      <c r="I21" s="7">
        <v>18524</v>
      </c>
      <c r="J21" s="6">
        <f>I21</f>
        <v>18524</v>
      </c>
    </row>
    <row r="22" spans="1:10" ht="15" thickBot="1" x14ac:dyDescent="0.35">
      <c r="A22" s="90" t="s">
        <v>613</v>
      </c>
      <c r="B22" s="56" t="s">
        <v>612</v>
      </c>
      <c r="C22" s="12" t="s">
        <v>611</v>
      </c>
      <c r="D22" s="59" t="s">
        <v>610</v>
      </c>
      <c r="E22" s="11" t="s">
        <v>609</v>
      </c>
      <c r="F22" s="11" t="s">
        <v>608</v>
      </c>
      <c r="G22" s="9">
        <v>7724</v>
      </c>
      <c r="H22" s="8">
        <v>1</v>
      </c>
      <c r="I22" s="7">
        <v>7724</v>
      </c>
      <c r="J22" s="6">
        <f>I22</f>
        <v>7724</v>
      </c>
    </row>
    <row r="23" spans="1:10" x14ac:dyDescent="0.3">
      <c r="A23" s="91" t="s">
        <v>607</v>
      </c>
      <c r="B23" s="52" t="s">
        <v>606</v>
      </c>
      <c r="C23" s="30" t="s">
        <v>605</v>
      </c>
      <c r="D23" s="60" t="s">
        <v>600</v>
      </c>
      <c r="E23" s="29" t="s">
        <v>599</v>
      </c>
      <c r="F23" s="29" t="s">
        <v>597</v>
      </c>
      <c r="G23" s="28">
        <v>1819</v>
      </c>
      <c r="H23" s="27">
        <v>1</v>
      </c>
      <c r="I23" s="26">
        <v>1819</v>
      </c>
      <c r="J23" s="25">
        <f>SUM(I23:I30)</f>
        <v>36172</v>
      </c>
    </row>
    <row r="24" spans="1:10" x14ac:dyDescent="0.3">
      <c r="A24" s="93" t="s">
        <v>604</v>
      </c>
      <c r="B24" s="55"/>
      <c r="C24" s="24"/>
      <c r="D24" s="62" t="s">
        <v>600</v>
      </c>
      <c r="E24" s="23" t="s">
        <v>599</v>
      </c>
      <c r="F24" s="23" t="s">
        <v>603</v>
      </c>
      <c r="G24" s="22">
        <v>5910</v>
      </c>
      <c r="H24" s="21">
        <v>1</v>
      </c>
      <c r="I24" s="20">
        <v>5910</v>
      </c>
      <c r="J24" s="19"/>
    </row>
    <row r="25" spans="1:10" x14ac:dyDescent="0.3">
      <c r="A25" s="93" t="s">
        <v>602</v>
      </c>
      <c r="B25" s="55"/>
      <c r="C25" s="24"/>
      <c r="D25" s="62" t="s">
        <v>600</v>
      </c>
      <c r="E25" s="23" t="s">
        <v>599</v>
      </c>
      <c r="F25" s="23" t="s">
        <v>590</v>
      </c>
      <c r="G25" s="22">
        <v>6663</v>
      </c>
      <c r="H25" s="21">
        <v>1</v>
      </c>
      <c r="I25" s="20">
        <v>6663</v>
      </c>
      <c r="J25" s="19"/>
    </row>
    <row r="26" spans="1:10" x14ac:dyDescent="0.3">
      <c r="A26" s="93" t="s">
        <v>601</v>
      </c>
      <c r="B26" s="55"/>
      <c r="C26" s="24"/>
      <c r="D26" s="62" t="s">
        <v>600</v>
      </c>
      <c r="E26" s="23" t="s">
        <v>599</v>
      </c>
      <c r="F26" s="23" t="s">
        <v>594</v>
      </c>
      <c r="G26" s="22">
        <v>3694</v>
      </c>
      <c r="H26" s="21">
        <v>1</v>
      </c>
      <c r="I26" s="20">
        <v>3694</v>
      </c>
      <c r="J26" s="19"/>
    </row>
    <row r="27" spans="1:10" x14ac:dyDescent="0.3">
      <c r="A27" s="93" t="s">
        <v>598</v>
      </c>
      <c r="B27" s="55"/>
      <c r="C27" s="24"/>
      <c r="D27" s="62" t="s">
        <v>592</v>
      </c>
      <c r="E27" s="23" t="s">
        <v>591</v>
      </c>
      <c r="F27" s="23" t="s">
        <v>597</v>
      </c>
      <c r="G27" s="22">
        <v>1819</v>
      </c>
      <c r="H27" s="21">
        <v>1</v>
      </c>
      <c r="I27" s="20">
        <v>1819</v>
      </c>
      <c r="J27" s="19"/>
    </row>
    <row r="28" spans="1:10" x14ac:dyDescent="0.3">
      <c r="A28" s="93" t="s">
        <v>596</v>
      </c>
      <c r="B28" s="55"/>
      <c r="C28" s="24"/>
      <c r="D28" s="62" t="s">
        <v>592</v>
      </c>
      <c r="E28" s="23" t="s">
        <v>591</v>
      </c>
      <c r="F28" s="23" t="s">
        <v>506</v>
      </c>
      <c r="G28" s="22">
        <v>5910</v>
      </c>
      <c r="H28" s="21">
        <v>1</v>
      </c>
      <c r="I28" s="20">
        <v>5910</v>
      </c>
      <c r="J28" s="19"/>
    </row>
    <row r="29" spans="1:10" x14ac:dyDescent="0.3">
      <c r="A29" s="93" t="s">
        <v>595</v>
      </c>
      <c r="B29" s="55"/>
      <c r="C29" s="24"/>
      <c r="D29" s="62" t="s">
        <v>592</v>
      </c>
      <c r="E29" s="23" t="s">
        <v>591</v>
      </c>
      <c r="F29" s="23" t="s">
        <v>594</v>
      </c>
      <c r="G29" s="22">
        <v>3694</v>
      </c>
      <c r="H29" s="21">
        <v>1</v>
      </c>
      <c r="I29" s="20">
        <v>3694</v>
      </c>
      <c r="J29" s="19"/>
    </row>
    <row r="30" spans="1:10" ht="15" thickBot="1" x14ac:dyDescent="0.35">
      <c r="A30" s="92" t="s">
        <v>593</v>
      </c>
      <c r="B30" s="51"/>
      <c r="C30" s="18"/>
      <c r="D30" s="61" t="s">
        <v>592</v>
      </c>
      <c r="E30" s="23" t="s">
        <v>591</v>
      </c>
      <c r="F30" s="17" t="s">
        <v>590</v>
      </c>
      <c r="G30" s="16">
        <v>6663</v>
      </c>
      <c r="H30" s="15">
        <v>1</v>
      </c>
      <c r="I30" s="14">
        <v>6663</v>
      </c>
      <c r="J30" s="13"/>
    </row>
    <row r="31" spans="1:10" x14ac:dyDescent="0.3">
      <c r="A31" s="91" t="s">
        <v>589</v>
      </c>
      <c r="B31" s="52" t="s">
        <v>588</v>
      </c>
      <c r="C31" s="30" t="s">
        <v>587</v>
      </c>
      <c r="D31" s="60" t="s">
        <v>584</v>
      </c>
      <c r="E31" s="29" t="s">
        <v>583</v>
      </c>
      <c r="F31" s="29" t="s">
        <v>586</v>
      </c>
      <c r="G31" s="28">
        <v>3799</v>
      </c>
      <c r="H31" s="27">
        <v>1</v>
      </c>
      <c r="I31" s="26">
        <v>3799</v>
      </c>
      <c r="J31" s="25">
        <f>SUM(I31:I33)</f>
        <v>26449</v>
      </c>
    </row>
    <row r="32" spans="1:10" x14ac:dyDescent="0.3">
      <c r="A32" s="93" t="s">
        <v>585</v>
      </c>
      <c r="B32" s="55"/>
      <c r="C32" s="24"/>
      <c r="D32" s="62" t="s">
        <v>584</v>
      </c>
      <c r="E32" s="23" t="s">
        <v>583</v>
      </c>
      <c r="F32" s="23" t="s">
        <v>506</v>
      </c>
      <c r="G32" s="22">
        <v>15308</v>
      </c>
      <c r="H32" s="21">
        <v>1</v>
      </c>
      <c r="I32" s="20">
        <v>15308</v>
      </c>
      <c r="J32" s="19"/>
    </row>
    <row r="33" spans="1:10" ht="15" thickBot="1" x14ac:dyDescent="0.35">
      <c r="A33" s="92" t="s">
        <v>582</v>
      </c>
      <c r="B33" s="51"/>
      <c r="C33" s="18"/>
      <c r="D33" s="61" t="s">
        <v>581</v>
      </c>
      <c r="E33" s="17" t="s">
        <v>580</v>
      </c>
      <c r="F33" s="17" t="s">
        <v>579</v>
      </c>
      <c r="G33" s="16">
        <v>7342</v>
      </c>
      <c r="H33" s="15">
        <v>1</v>
      </c>
      <c r="I33" s="14">
        <v>7342</v>
      </c>
      <c r="J33" s="13"/>
    </row>
    <row r="34" spans="1:10" ht="15" thickBot="1" x14ac:dyDescent="0.35">
      <c r="A34" s="90" t="s">
        <v>578</v>
      </c>
      <c r="B34" s="56" t="s">
        <v>577</v>
      </c>
      <c r="C34" s="12" t="s">
        <v>576</v>
      </c>
      <c r="D34" s="59" t="s">
        <v>577</v>
      </c>
      <c r="E34" s="11" t="s">
        <v>576</v>
      </c>
      <c r="F34" s="11" t="s">
        <v>56</v>
      </c>
      <c r="G34" s="9">
        <v>5874</v>
      </c>
      <c r="H34" s="8">
        <v>1</v>
      </c>
      <c r="I34" s="7">
        <v>5874</v>
      </c>
      <c r="J34" s="6">
        <f>I34</f>
        <v>5874</v>
      </c>
    </row>
    <row r="35" spans="1:10" ht="15" thickBot="1" x14ac:dyDescent="0.35">
      <c r="A35" s="90" t="s">
        <v>575</v>
      </c>
      <c r="B35" s="56" t="s">
        <v>574</v>
      </c>
      <c r="C35" s="12" t="s">
        <v>573</v>
      </c>
      <c r="D35" s="59" t="s">
        <v>572</v>
      </c>
      <c r="E35" s="11" t="s">
        <v>571</v>
      </c>
      <c r="F35" s="11" t="s">
        <v>256</v>
      </c>
      <c r="G35" s="9">
        <v>20000</v>
      </c>
      <c r="H35" s="8">
        <v>1</v>
      </c>
      <c r="I35" s="7">
        <v>20000</v>
      </c>
      <c r="J35" s="6">
        <f>I35</f>
        <v>20000</v>
      </c>
    </row>
    <row r="36" spans="1:10" ht="15" thickBot="1" x14ac:dyDescent="0.35">
      <c r="A36" s="90" t="s">
        <v>570</v>
      </c>
      <c r="B36" s="56" t="s">
        <v>569</v>
      </c>
      <c r="C36" s="12" t="s">
        <v>568</v>
      </c>
      <c r="D36" s="59" t="s">
        <v>567</v>
      </c>
      <c r="E36" s="11" t="s">
        <v>566</v>
      </c>
      <c r="F36" s="11" t="s">
        <v>565</v>
      </c>
      <c r="G36" s="9">
        <v>4496</v>
      </c>
      <c r="H36" s="8">
        <v>1</v>
      </c>
      <c r="I36" s="7">
        <v>4496</v>
      </c>
      <c r="J36" s="6">
        <f>I36</f>
        <v>4496</v>
      </c>
    </row>
    <row r="37" spans="1:10" x14ac:dyDescent="0.3">
      <c r="A37" s="91" t="s">
        <v>564</v>
      </c>
      <c r="B37" s="52" t="s">
        <v>563</v>
      </c>
      <c r="C37" s="30" t="s">
        <v>562</v>
      </c>
      <c r="D37" s="60" t="s">
        <v>561</v>
      </c>
      <c r="E37" s="29" t="s">
        <v>560</v>
      </c>
      <c r="F37" s="29" t="s">
        <v>559</v>
      </c>
      <c r="G37" s="28">
        <v>10624</v>
      </c>
      <c r="H37" s="27">
        <v>1</v>
      </c>
      <c r="I37" s="26">
        <v>10624</v>
      </c>
      <c r="J37" s="25">
        <f>SUM(I37:I38)</f>
        <v>17621</v>
      </c>
    </row>
    <row r="38" spans="1:10" ht="15" thickBot="1" x14ac:dyDescent="0.35">
      <c r="A38" s="92" t="s">
        <v>558</v>
      </c>
      <c r="B38" s="51"/>
      <c r="C38" s="18"/>
      <c r="D38" s="61" t="s">
        <v>557</v>
      </c>
      <c r="E38" s="17" t="s">
        <v>556</v>
      </c>
      <c r="F38" s="17" t="s">
        <v>555</v>
      </c>
      <c r="G38" s="16">
        <v>6997</v>
      </c>
      <c r="H38" s="15">
        <v>1</v>
      </c>
      <c r="I38" s="14">
        <v>6997</v>
      </c>
      <c r="J38" s="13"/>
    </row>
    <row r="39" spans="1:10" ht="15" thickBot="1" x14ac:dyDescent="0.35">
      <c r="A39" s="90" t="s">
        <v>554</v>
      </c>
      <c r="B39" s="56" t="s">
        <v>553</v>
      </c>
      <c r="C39" s="12" t="s">
        <v>552</v>
      </c>
      <c r="D39" s="59" t="s">
        <v>551</v>
      </c>
      <c r="E39" s="11" t="s">
        <v>550</v>
      </c>
      <c r="F39" s="11" t="s">
        <v>103</v>
      </c>
      <c r="G39" s="9">
        <v>5000</v>
      </c>
      <c r="H39" s="8">
        <v>1</v>
      </c>
      <c r="I39" s="7">
        <v>5000</v>
      </c>
      <c r="J39" s="6">
        <f>I39</f>
        <v>5000</v>
      </c>
    </row>
    <row r="40" spans="1:10" ht="15" thickBot="1" x14ac:dyDescent="0.35">
      <c r="A40" s="90" t="s">
        <v>549</v>
      </c>
      <c r="B40" s="56" t="s">
        <v>548</v>
      </c>
      <c r="C40" s="12" t="s">
        <v>547</v>
      </c>
      <c r="D40" s="59" t="s">
        <v>546</v>
      </c>
      <c r="E40" s="11" t="s">
        <v>545</v>
      </c>
      <c r="F40" s="11" t="s">
        <v>103</v>
      </c>
      <c r="G40" s="9">
        <v>11100</v>
      </c>
      <c r="H40" s="8">
        <v>1</v>
      </c>
      <c r="I40" s="7">
        <v>11100</v>
      </c>
      <c r="J40" s="6">
        <f>I40</f>
        <v>11100</v>
      </c>
    </row>
    <row r="41" spans="1:10" ht="15" thickBot="1" x14ac:dyDescent="0.35">
      <c r="A41" s="90" t="s">
        <v>544</v>
      </c>
      <c r="B41" s="56">
        <v>610327021005</v>
      </c>
      <c r="C41" s="12" t="s">
        <v>543</v>
      </c>
      <c r="D41" s="59">
        <v>610327020002</v>
      </c>
      <c r="E41" s="11" t="s">
        <v>542</v>
      </c>
      <c r="F41" s="11" t="s">
        <v>541</v>
      </c>
      <c r="G41" s="9">
        <v>16987</v>
      </c>
      <c r="H41" s="8">
        <v>1</v>
      </c>
      <c r="I41" s="7">
        <v>16987</v>
      </c>
      <c r="J41" s="6">
        <f>I41</f>
        <v>16987</v>
      </c>
    </row>
    <row r="42" spans="1:10" x14ac:dyDescent="0.3">
      <c r="A42" s="91" t="s">
        <v>540</v>
      </c>
      <c r="B42" s="52" t="s">
        <v>539</v>
      </c>
      <c r="C42" s="30" t="s">
        <v>538</v>
      </c>
      <c r="D42" s="60" t="s">
        <v>537</v>
      </c>
      <c r="E42" s="29" t="s">
        <v>536</v>
      </c>
      <c r="F42" s="29" t="s">
        <v>182</v>
      </c>
      <c r="G42" s="28">
        <v>4478</v>
      </c>
      <c r="H42" s="27">
        <v>1</v>
      </c>
      <c r="I42" s="26">
        <v>4478</v>
      </c>
      <c r="J42" s="25">
        <f>SUM(I42:I45)</f>
        <v>33134</v>
      </c>
    </row>
    <row r="43" spans="1:10" x14ac:dyDescent="0.3">
      <c r="A43" s="93" t="s">
        <v>535</v>
      </c>
      <c r="B43" s="55"/>
      <c r="C43" s="24"/>
      <c r="D43" s="62" t="s">
        <v>532</v>
      </c>
      <c r="E43" s="23" t="s">
        <v>531</v>
      </c>
      <c r="F43" s="23" t="s">
        <v>534</v>
      </c>
      <c r="G43" s="22">
        <v>3676</v>
      </c>
      <c r="H43" s="21">
        <v>1</v>
      </c>
      <c r="I43" s="20">
        <v>3676</v>
      </c>
      <c r="J43" s="19"/>
    </row>
    <row r="44" spans="1:10" x14ac:dyDescent="0.3">
      <c r="A44" s="93" t="s">
        <v>533</v>
      </c>
      <c r="B44" s="55"/>
      <c r="C44" s="24"/>
      <c r="D44" s="62" t="s">
        <v>532</v>
      </c>
      <c r="E44" s="23" t="s">
        <v>531</v>
      </c>
      <c r="F44" s="23" t="s">
        <v>530</v>
      </c>
      <c r="G44" s="22">
        <v>12490</v>
      </c>
      <c r="H44" s="21">
        <v>1</v>
      </c>
      <c r="I44" s="20">
        <v>12490</v>
      </c>
      <c r="J44" s="19"/>
    </row>
    <row r="45" spans="1:10" ht="15" thickBot="1" x14ac:dyDescent="0.35">
      <c r="A45" s="92" t="s">
        <v>529</v>
      </c>
      <c r="B45" s="51"/>
      <c r="C45" s="18"/>
      <c r="D45" s="61" t="s">
        <v>528</v>
      </c>
      <c r="E45" s="17" t="s">
        <v>527</v>
      </c>
      <c r="F45" s="17" t="s">
        <v>526</v>
      </c>
      <c r="G45" s="16">
        <v>12490</v>
      </c>
      <c r="H45" s="15">
        <v>1</v>
      </c>
      <c r="I45" s="14">
        <v>12490</v>
      </c>
      <c r="J45" s="13"/>
    </row>
    <row r="46" spans="1:10" ht="15" thickBot="1" x14ac:dyDescent="0.35">
      <c r="A46" s="90" t="s">
        <v>525</v>
      </c>
      <c r="B46" s="56" t="s">
        <v>524</v>
      </c>
      <c r="C46" s="12" t="s">
        <v>523</v>
      </c>
      <c r="D46" s="59" t="s">
        <v>522</v>
      </c>
      <c r="E46" s="11" t="s">
        <v>521</v>
      </c>
      <c r="F46" s="11" t="s">
        <v>520</v>
      </c>
      <c r="G46" s="9">
        <v>20000</v>
      </c>
      <c r="H46" s="8">
        <v>1</v>
      </c>
      <c r="I46" s="7">
        <v>20000</v>
      </c>
      <c r="J46" s="6">
        <f>I46</f>
        <v>20000</v>
      </c>
    </row>
    <row r="47" spans="1:10" x14ac:dyDescent="0.35">
      <c r="A47" s="90" t="s">
        <v>519</v>
      </c>
      <c r="B47" s="56" t="s">
        <v>518</v>
      </c>
      <c r="C47" s="12" t="s">
        <v>517</v>
      </c>
      <c r="D47" s="59" t="s">
        <v>516</v>
      </c>
      <c r="E47" s="11" t="s">
        <v>515</v>
      </c>
      <c r="F47" s="11" t="s">
        <v>514</v>
      </c>
      <c r="G47" s="9">
        <v>18913</v>
      </c>
      <c r="H47" s="8">
        <v>1</v>
      </c>
      <c r="I47" s="7">
        <v>18913</v>
      </c>
      <c r="J47" s="6">
        <f>I47</f>
        <v>18913</v>
      </c>
    </row>
    <row r="48" spans="1:10" ht="15" thickBot="1" x14ac:dyDescent="0.35">
      <c r="A48" s="90" t="s">
        <v>513</v>
      </c>
      <c r="B48" s="56" t="s">
        <v>512</v>
      </c>
      <c r="C48" s="12" t="s">
        <v>511</v>
      </c>
      <c r="D48" s="59" t="s">
        <v>510</v>
      </c>
      <c r="E48" s="11" t="s">
        <v>509</v>
      </c>
      <c r="F48" s="11" t="s">
        <v>506</v>
      </c>
      <c r="G48" s="9">
        <v>20000</v>
      </c>
      <c r="H48" s="8">
        <v>1</v>
      </c>
      <c r="I48" s="7">
        <v>20000</v>
      </c>
      <c r="J48" s="6">
        <f>I48</f>
        <v>20000</v>
      </c>
    </row>
    <row r="49" spans="1:10" x14ac:dyDescent="0.3">
      <c r="A49" s="91" t="s">
        <v>508</v>
      </c>
      <c r="B49" s="52">
        <v>310200996783</v>
      </c>
      <c r="C49" s="30" t="s">
        <v>507</v>
      </c>
      <c r="D49" s="60" t="s">
        <v>504</v>
      </c>
      <c r="E49" s="29" t="s">
        <v>503</v>
      </c>
      <c r="F49" s="29" t="s">
        <v>506</v>
      </c>
      <c r="G49" s="28">
        <v>5048</v>
      </c>
      <c r="H49" s="27">
        <v>1</v>
      </c>
      <c r="I49" s="26">
        <v>5048</v>
      </c>
      <c r="J49" s="25">
        <f>SUM(I49:I50)</f>
        <v>7227</v>
      </c>
    </row>
    <row r="50" spans="1:10" ht="15" thickBot="1" x14ac:dyDescent="0.35">
      <c r="A50" s="92" t="s">
        <v>505</v>
      </c>
      <c r="B50" s="51"/>
      <c r="C50" s="18"/>
      <c r="D50" s="61" t="s">
        <v>504</v>
      </c>
      <c r="E50" s="17" t="s">
        <v>503</v>
      </c>
      <c r="F50" s="17" t="s">
        <v>502</v>
      </c>
      <c r="G50" s="16">
        <v>2179</v>
      </c>
      <c r="H50" s="15">
        <v>1</v>
      </c>
      <c r="I50" s="14">
        <v>2179</v>
      </c>
      <c r="J50" s="13"/>
    </row>
    <row r="51" spans="1:10" x14ac:dyDescent="0.3">
      <c r="A51" s="91" t="s">
        <v>501</v>
      </c>
      <c r="B51" s="52" t="s">
        <v>500</v>
      </c>
      <c r="C51" s="30" t="s">
        <v>499</v>
      </c>
      <c r="D51" s="60" t="s">
        <v>498</v>
      </c>
      <c r="E51" s="29" t="s">
        <v>497</v>
      </c>
      <c r="F51" s="29" t="s">
        <v>490</v>
      </c>
      <c r="G51" s="28">
        <v>10802</v>
      </c>
      <c r="H51" s="27">
        <v>1</v>
      </c>
      <c r="I51" s="26">
        <v>10802</v>
      </c>
      <c r="J51" s="25">
        <f>SUM(I51:I53)</f>
        <v>32406</v>
      </c>
    </row>
    <row r="52" spans="1:10" x14ac:dyDescent="0.3">
      <c r="A52" s="93" t="s">
        <v>496</v>
      </c>
      <c r="B52" s="55"/>
      <c r="C52" s="24"/>
      <c r="D52" s="62" t="s">
        <v>495</v>
      </c>
      <c r="E52" s="23" t="s">
        <v>494</v>
      </c>
      <c r="F52" s="23" t="s">
        <v>490</v>
      </c>
      <c r="G52" s="22">
        <v>10802</v>
      </c>
      <c r="H52" s="21">
        <v>1</v>
      </c>
      <c r="I52" s="20">
        <v>10802</v>
      </c>
      <c r="J52" s="19"/>
    </row>
    <row r="53" spans="1:10" ht="15" thickBot="1" x14ac:dyDescent="0.35">
      <c r="A53" s="92" t="s">
        <v>493</v>
      </c>
      <c r="B53" s="51"/>
      <c r="C53" s="18"/>
      <c r="D53" s="61" t="s">
        <v>492</v>
      </c>
      <c r="E53" s="17" t="s">
        <v>491</v>
      </c>
      <c r="F53" s="17" t="s">
        <v>490</v>
      </c>
      <c r="G53" s="16">
        <v>10802</v>
      </c>
      <c r="H53" s="15">
        <v>1</v>
      </c>
      <c r="I53" s="14">
        <v>10802</v>
      </c>
      <c r="J53" s="13"/>
    </row>
    <row r="54" spans="1:10" x14ac:dyDescent="0.3">
      <c r="A54" s="91" t="s">
        <v>489</v>
      </c>
      <c r="B54" s="52" t="s">
        <v>488</v>
      </c>
      <c r="C54" s="30" t="s">
        <v>487</v>
      </c>
      <c r="D54" s="60" t="s">
        <v>486</v>
      </c>
      <c r="E54" s="29" t="s">
        <v>485</v>
      </c>
      <c r="F54" s="29" t="s">
        <v>461</v>
      </c>
      <c r="G54" s="28">
        <v>2846</v>
      </c>
      <c r="H54" s="27">
        <v>1</v>
      </c>
      <c r="I54" s="26">
        <v>2846</v>
      </c>
      <c r="J54" s="25">
        <f>SUM(I54:I62)</f>
        <v>29913</v>
      </c>
    </row>
    <row r="55" spans="1:10" x14ac:dyDescent="0.3">
      <c r="A55" s="93" t="s">
        <v>484</v>
      </c>
      <c r="B55" s="55"/>
      <c r="C55" s="24"/>
      <c r="D55" s="62" t="s">
        <v>483</v>
      </c>
      <c r="E55" s="23" t="s">
        <v>482</v>
      </c>
      <c r="F55" s="23" t="s">
        <v>481</v>
      </c>
      <c r="G55" s="22">
        <v>3014</v>
      </c>
      <c r="H55" s="21">
        <v>1</v>
      </c>
      <c r="I55" s="20">
        <v>3014</v>
      </c>
      <c r="J55" s="19"/>
    </row>
    <row r="56" spans="1:10" x14ac:dyDescent="0.3">
      <c r="A56" s="93" t="s">
        <v>480</v>
      </c>
      <c r="B56" s="55"/>
      <c r="C56" s="24"/>
      <c r="D56" s="62" t="s">
        <v>479</v>
      </c>
      <c r="E56" s="23" t="s">
        <v>478</v>
      </c>
      <c r="F56" s="23" t="s">
        <v>477</v>
      </c>
      <c r="G56" s="22">
        <v>2846</v>
      </c>
      <c r="H56" s="21">
        <v>1</v>
      </c>
      <c r="I56" s="20">
        <v>2846</v>
      </c>
      <c r="J56" s="19"/>
    </row>
    <row r="57" spans="1:10" x14ac:dyDescent="0.3">
      <c r="A57" s="93" t="s">
        <v>476</v>
      </c>
      <c r="B57" s="55"/>
      <c r="C57" s="24"/>
      <c r="D57" s="62" t="s">
        <v>473</v>
      </c>
      <c r="E57" s="23" t="s">
        <v>475</v>
      </c>
      <c r="F57" s="23" t="s">
        <v>182</v>
      </c>
      <c r="G57" s="22">
        <v>3014</v>
      </c>
      <c r="H57" s="21">
        <v>1</v>
      </c>
      <c r="I57" s="20">
        <v>3014</v>
      </c>
      <c r="J57" s="19"/>
    </row>
    <row r="58" spans="1:10" x14ac:dyDescent="0.3">
      <c r="A58" s="93" t="s">
        <v>474</v>
      </c>
      <c r="B58" s="55"/>
      <c r="C58" s="24"/>
      <c r="D58" s="62" t="s">
        <v>473</v>
      </c>
      <c r="E58" s="23" t="s">
        <v>472</v>
      </c>
      <c r="F58" s="23" t="s">
        <v>466</v>
      </c>
      <c r="G58" s="22">
        <v>4024</v>
      </c>
      <c r="H58" s="21">
        <v>1</v>
      </c>
      <c r="I58" s="20">
        <v>4024</v>
      </c>
      <c r="J58" s="19"/>
    </row>
    <row r="59" spans="1:10" x14ac:dyDescent="0.3">
      <c r="A59" s="93" t="s">
        <v>471</v>
      </c>
      <c r="B59" s="55"/>
      <c r="C59" s="24"/>
      <c r="D59" s="62" t="s">
        <v>468</v>
      </c>
      <c r="E59" s="23" t="s">
        <v>467</v>
      </c>
      <c r="F59" s="23" t="s">
        <v>470</v>
      </c>
      <c r="G59" s="22">
        <v>4453</v>
      </c>
      <c r="H59" s="21">
        <v>1</v>
      </c>
      <c r="I59" s="20">
        <v>4453</v>
      </c>
      <c r="J59" s="19"/>
    </row>
    <row r="60" spans="1:10" x14ac:dyDescent="0.3">
      <c r="A60" s="93" t="s">
        <v>469</v>
      </c>
      <c r="B60" s="55"/>
      <c r="C60" s="24"/>
      <c r="D60" s="62" t="s">
        <v>468</v>
      </c>
      <c r="E60" s="23" t="s">
        <v>467</v>
      </c>
      <c r="F60" s="23" t="s">
        <v>466</v>
      </c>
      <c r="G60" s="22">
        <v>4024</v>
      </c>
      <c r="H60" s="21">
        <v>1</v>
      </c>
      <c r="I60" s="20">
        <v>4024</v>
      </c>
      <c r="J60" s="19"/>
    </row>
    <row r="61" spans="1:10" x14ac:dyDescent="0.3">
      <c r="A61" s="93" t="s">
        <v>465</v>
      </c>
      <c r="B61" s="55"/>
      <c r="C61" s="24"/>
      <c r="D61" s="62" t="s">
        <v>463</v>
      </c>
      <c r="E61" s="23" t="s">
        <v>462</v>
      </c>
      <c r="F61" s="23" t="s">
        <v>461</v>
      </c>
      <c r="G61" s="22">
        <v>2846</v>
      </c>
      <c r="H61" s="21">
        <v>1</v>
      </c>
      <c r="I61" s="20">
        <v>2846</v>
      </c>
      <c r="J61" s="19"/>
    </row>
    <row r="62" spans="1:10" ht="15" thickBot="1" x14ac:dyDescent="0.35">
      <c r="A62" s="92" t="s">
        <v>464</v>
      </c>
      <c r="B62" s="51"/>
      <c r="C62" s="18"/>
      <c r="D62" s="61" t="s">
        <v>463</v>
      </c>
      <c r="E62" s="17" t="s">
        <v>462</v>
      </c>
      <c r="F62" s="17" t="s">
        <v>461</v>
      </c>
      <c r="G62" s="16">
        <v>2846</v>
      </c>
      <c r="H62" s="15">
        <v>1</v>
      </c>
      <c r="I62" s="14">
        <v>2846</v>
      </c>
      <c r="J62" s="13"/>
    </row>
    <row r="63" spans="1:10" ht="15" thickBot="1" x14ac:dyDescent="0.35">
      <c r="A63" s="90" t="s">
        <v>460</v>
      </c>
      <c r="B63" s="56" t="s">
        <v>459</v>
      </c>
      <c r="C63" s="12" t="s">
        <v>458</v>
      </c>
      <c r="D63" s="59" t="s">
        <v>459</v>
      </c>
      <c r="E63" s="11" t="s">
        <v>458</v>
      </c>
      <c r="F63" s="11" t="s">
        <v>457</v>
      </c>
      <c r="G63" s="9">
        <v>14334</v>
      </c>
      <c r="H63" s="8">
        <v>1</v>
      </c>
      <c r="I63" s="7">
        <v>14334</v>
      </c>
      <c r="J63" s="6">
        <f>I63</f>
        <v>14334</v>
      </c>
    </row>
    <row r="64" spans="1:10" x14ac:dyDescent="0.3">
      <c r="A64" s="91" t="s">
        <v>456</v>
      </c>
      <c r="B64" s="52" t="s">
        <v>455</v>
      </c>
      <c r="C64" s="30" t="s">
        <v>454</v>
      </c>
      <c r="D64" s="60" t="s">
        <v>450</v>
      </c>
      <c r="E64" s="29" t="s">
        <v>449</v>
      </c>
      <c r="F64" s="29" t="s">
        <v>453</v>
      </c>
      <c r="G64" s="65">
        <v>1724.52</v>
      </c>
      <c r="H64" s="66">
        <v>2</v>
      </c>
      <c r="I64" s="67">
        <v>3449</v>
      </c>
      <c r="J64" s="68">
        <f>SUM(I64:I66)</f>
        <v>20000</v>
      </c>
    </row>
    <row r="65" spans="1:10" x14ac:dyDescent="0.3">
      <c r="A65" s="93" t="s">
        <v>452</v>
      </c>
      <c r="B65" s="55"/>
      <c r="C65" s="24"/>
      <c r="D65" s="62" t="s">
        <v>450</v>
      </c>
      <c r="E65" s="23" t="s">
        <v>449</v>
      </c>
      <c r="F65" s="23" t="s">
        <v>211</v>
      </c>
      <c r="G65" s="70">
        <v>11351</v>
      </c>
      <c r="H65" s="71">
        <v>1</v>
      </c>
      <c r="I65" s="72">
        <v>11351</v>
      </c>
      <c r="J65" s="73"/>
    </row>
    <row r="66" spans="1:10" ht="15" thickBot="1" x14ac:dyDescent="0.35">
      <c r="A66" s="92" t="s">
        <v>451</v>
      </c>
      <c r="B66" s="51"/>
      <c r="C66" s="18"/>
      <c r="D66" s="61" t="s">
        <v>450</v>
      </c>
      <c r="E66" s="17" t="s">
        <v>449</v>
      </c>
      <c r="F66" s="17" t="s">
        <v>11</v>
      </c>
      <c r="G66" s="74">
        <v>5200</v>
      </c>
      <c r="H66" s="75">
        <v>1</v>
      </c>
      <c r="I66" s="76">
        <v>5200</v>
      </c>
      <c r="J66" s="77"/>
    </row>
    <row r="67" spans="1:10" ht="15" thickBot="1" x14ac:dyDescent="0.35">
      <c r="A67" s="90" t="s">
        <v>448</v>
      </c>
      <c r="B67" s="56" t="s">
        <v>447</v>
      </c>
      <c r="C67" s="12" t="s">
        <v>446</v>
      </c>
      <c r="D67" s="59" t="s">
        <v>445</v>
      </c>
      <c r="E67" s="11" t="s">
        <v>444</v>
      </c>
      <c r="F67" s="11" t="s">
        <v>443</v>
      </c>
      <c r="G67" s="9">
        <v>20000</v>
      </c>
      <c r="H67" s="8">
        <v>1</v>
      </c>
      <c r="I67" s="7">
        <v>20000</v>
      </c>
      <c r="J67" s="6">
        <f>I67</f>
        <v>20000</v>
      </c>
    </row>
    <row r="68" spans="1:10" ht="15" thickBot="1" x14ac:dyDescent="0.35">
      <c r="A68" s="90" t="s">
        <v>442</v>
      </c>
      <c r="B68" s="56" t="s">
        <v>441</v>
      </c>
      <c r="C68" s="12" t="s">
        <v>440</v>
      </c>
      <c r="D68" s="59" t="s">
        <v>439</v>
      </c>
      <c r="E68" s="11" t="s">
        <v>438</v>
      </c>
      <c r="F68" s="11" t="s">
        <v>437</v>
      </c>
      <c r="G68" s="9">
        <v>9086</v>
      </c>
      <c r="H68" s="8">
        <v>1</v>
      </c>
      <c r="I68" s="7">
        <v>9086</v>
      </c>
      <c r="J68" s="6">
        <f>I68</f>
        <v>9086</v>
      </c>
    </row>
    <row r="69" spans="1:10" ht="15" thickBot="1" x14ac:dyDescent="0.35">
      <c r="A69" s="90" t="s">
        <v>436</v>
      </c>
      <c r="B69" s="56" t="s">
        <v>435</v>
      </c>
      <c r="C69" s="12" t="s">
        <v>434</v>
      </c>
      <c r="D69" s="59" t="s">
        <v>433</v>
      </c>
      <c r="E69" s="11" t="s">
        <v>432</v>
      </c>
      <c r="F69" s="11" t="s">
        <v>431</v>
      </c>
      <c r="G69" s="9">
        <v>18291</v>
      </c>
      <c r="H69" s="8">
        <v>1</v>
      </c>
      <c r="I69" s="7">
        <v>18291</v>
      </c>
      <c r="J69" s="6">
        <f>I69</f>
        <v>18291</v>
      </c>
    </row>
    <row r="70" spans="1:10" ht="15" thickBot="1" x14ac:dyDescent="0.35">
      <c r="A70" s="90" t="s">
        <v>430</v>
      </c>
      <c r="B70" s="56" t="s">
        <v>429</v>
      </c>
      <c r="C70" s="12" t="s">
        <v>428</v>
      </c>
      <c r="D70" s="59" t="s">
        <v>427</v>
      </c>
      <c r="E70" s="11" t="s">
        <v>426</v>
      </c>
      <c r="F70" s="11" t="s">
        <v>425</v>
      </c>
      <c r="G70" s="9">
        <v>5505</v>
      </c>
      <c r="H70" s="8">
        <v>1</v>
      </c>
      <c r="I70" s="7">
        <v>5505</v>
      </c>
      <c r="J70" s="6">
        <f>I70</f>
        <v>5505</v>
      </c>
    </row>
    <row r="71" spans="1:10" ht="15" thickBot="1" x14ac:dyDescent="0.35">
      <c r="A71" s="90" t="s">
        <v>424</v>
      </c>
      <c r="B71" s="56" t="s">
        <v>423</v>
      </c>
      <c r="C71" s="12" t="s">
        <v>422</v>
      </c>
      <c r="D71" s="59" t="s">
        <v>421</v>
      </c>
      <c r="E71" s="11" t="s">
        <v>420</v>
      </c>
      <c r="F71" s="11" t="s">
        <v>419</v>
      </c>
      <c r="G71" s="9">
        <v>20000</v>
      </c>
      <c r="H71" s="8">
        <v>1</v>
      </c>
      <c r="I71" s="7">
        <v>20000</v>
      </c>
      <c r="J71" s="6">
        <f>I71</f>
        <v>20000</v>
      </c>
    </row>
    <row r="72" spans="1:10" x14ac:dyDescent="0.3">
      <c r="A72" s="91" t="s">
        <v>418</v>
      </c>
      <c r="B72" s="52" t="s">
        <v>417</v>
      </c>
      <c r="C72" s="30" t="s">
        <v>416</v>
      </c>
      <c r="D72" s="60" t="s">
        <v>411</v>
      </c>
      <c r="E72" s="29" t="s">
        <v>414</v>
      </c>
      <c r="F72" s="29" t="s">
        <v>382</v>
      </c>
      <c r="G72" s="28">
        <v>2989</v>
      </c>
      <c r="H72" s="27">
        <v>1</v>
      </c>
      <c r="I72" s="26">
        <v>2989</v>
      </c>
      <c r="J72" s="25">
        <f>SUM(I72:I89)</f>
        <v>89321</v>
      </c>
    </row>
    <row r="73" spans="1:10" x14ac:dyDescent="0.3">
      <c r="A73" s="93" t="s">
        <v>415</v>
      </c>
      <c r="B73" s="55"/>
      <c r="C73" s="24"/>
      <c r="D73" s="62" t="s">
        <v>411</v>
      </c>
      <c r="E73" s="23" t="s">
        <v>414</v>
      </c>
      <c r="F73" s="23" t="s">
        <v>413</v>
      </c>
      <c r="G73" s="22">
        <v>1802.29</v>
      </c>
      <c r="H73" s="21">
        <v>2</v>
      </c>
      <c r="I73" s="20">
        <v>3605</v>
      </c>
      <c r="J73" s="19"/>
    </row>
    <row r="74" spans="1:10" x14ac:dyDescent="0.3">
      <c r="A74" s="93" t="s">
        <v>412</v>
      </c>
      <c r="B74" s="55"/>
      <c r="C74" s="24"/>
      <c r="D74" s="62" t="s">
        <v>411</v>
      </c>
      <c r="E74" s="23" t="s">
        <v>410</v>
      </c>
      <c r="F74" s="23" t="s">
        <v>400</v>
      </c>
      <c r="G74" s="22">
        <v>5762</v>
      </c>
      <c r="H74" s="21">
        <v>2</v>
      </c>
      <c r="I74" s="20">
        <v>11524</v>
      </c>
      <c r="J74" s="19"/>
    </row>
    <row r="75" spans="1:10" x14ac:dyDescent="0.3">
      <c r="A75" s="93" t="s">
        <v>409</v>
      </c>
      <c r="B75" s="55"/>
      <c r="C75" s="24"/>
      <c r="D75" s="62" t="s">
        <v>406</v>
      </c>
      <c r="E75" s="23" t="s">
        <v>405</v>
      </c>
      <c r="F75" s="23" t="s">
        <v>394</v>
      </c>
      <c r="G75" s="22">
        <v>2989</v>
      </c>
      <c r="H75" s="21">
        <v>1</v>
      </c>
      <c r="I75" s="20">
        <v>2989</v>
      </c>
      <c r="J75" s="19"/>
    </row>
    <row r="76" spans="1:10" x14ac:dyDescent="0.3">
      <c r="A76" s="93" t="s">
        <v>408</v>
      </c>
      <c r="B76" s="55"/>
      <c r="C76" s="24"/>
      <c r="D76" s="62" t="s">
        <v>406</v>
      </c>
      <c r="E76" s="23" t="s">
        <v>405</v>
      </c>
      <c r="F76" s="23" t="s">
        <v>380</v>
      </c>
      <c r="G76" s="22">
        <v>1802.29</v>
      </c>
      <c r="H76" s="21">
        <v>2</v>
      </c>
      <c r="I76" s="20">
        <v>3605</v>
      </c>
      <c r="J76" s="19"/>
    </row>
    <row r="77" spans="1:10" x14ac:dyDescent="0.3">
      <c r="A77" s="93" t="s">
        <v>407</v>
      </c>
      <c r="B77" s="55"/>
      <c r="C77" s="24"/>
      <c r="D77" s="62" t="s">
        <v>406</v>
      </c>
      <c r="E77" s="23" t="s">
        <v>405</v>
      </c>
      <c r="F77" s="23" t="s">
        <v>404</v>
      </c>
      <c r="G77" s="22">
        <v>7990</v>
      </c>
      <c r="H77" s="21">
        <v>1</v>
      </c>
      <c r="I77" s="20">
        <v>7990</v>
      </c>
      <c r="J77" s="19"/>
    </row>
    <row r="78" spans="1:10" x14ac:dyDescent="0.3">
      <c r="A78" s="93" t="s">
        <v>403</v>
      </c>
      <c r="B78" s="55"/>
      <c r="C78" s="24"/>
      <c r="D78" s="62" t="s">
        <v>398</v>
      </c>
      <c r="E78" s="23" t="s">
        <v>402</v>
      </c>
      <c r="F78" s="23" t="s">
        <v>380</v>
      </c>
      <c r="G78" s="22">
        <v>1802.29</v>
      </c>
      <c r="H78" s="21">
        <v>2</v>
      </c>
      <c r="I78" s="20">
        <v>3605</v>
      </c>
      <c r="J78" s="19"/>
    </row>
    <row r="79" spans="1:10" x14ac:dyDescent="0.3">
      <c r="A79" s="93" t="s">
        <v>401</v>
      </c>
      <c r="B79" s="55"/>
      <c r="C79" s="24"/>
      <c r="D79" s="62" t="s">
        <v>398</v>
      </c>
      <c r="E79" s="23" t="s">
        <v>397</v>
      </c>
      <c r="F79" s="23" t="s">
        <v>400</v>
      </c>
      <c r="G79" s="22">
        <v>5762</v>
      </c>
      <c r="H79" s="21">
        <v>1</v>
      </c>
      <c r="I79" s="20">
        <v>5762</v>
      </c>
      <c r="J79" s="19"/>
    </row>
    <row r="80" spans="1:10" x14ac:dyDescent="0.3">
      <c r="A80" s="93" t="s">
        <v>399</v>
      </c>
      <c r="B80" s="55"/>
      <c r="C80" s="24"/>
      <c r="D80" s="62" t="s">
        <v>398</v>
      </c>
      <c r="E80" s="23" t="s">
        <v>397</v>
      </c>
      <c r="F80" s="23" t="s">
        <v>396</v>
      </c>
      <c r="G80" s="22">
        <v>1632.49</v>
      </c>
      <c r="H80" s="21">
        <v>3</v>
      </c>
      <c r="I80" s="20">
        <v>4897</v>
      </c>
      <c r="J80" s="19"/>
    </row>
    <row r="81" spans="1:10" x14ac:dyDescent="0.3">
      <c r="A81" s="93" t="s">
        <v>395</v>
      </c>
      <c r="B81" s="55"/>
      <c r="C81" s="24"/>
      <c r="D81" s="62" t="s">
        <v>389</v>
      </c>
      <c r="E81" s="23" t="s">
        <v>392</v>
      </c>
      <c r="F81" s="23" t="s">
        <v>394</v>
      </c>
      <c r="G81" s="22">
        <v>2989</v>
      </c>
      <c r="H81" s="21">
        <v>1</v>
      </c>
      <c r="I81" s="20">
        <v>2989</v>
      </c>
      <c r="J81" s="19"/>
    </row>
    <row r="82" spans="1:10" x14ac:dyDescent="0.3">
      <c r="A82" s="93" t="s">
        <v>393</v>
      </c>
      <c r="B82" s="55"/>
      <c r="C82" s="24"/>
      <c r="D82" s="62" t="s">
        <v>389</v>
      </c>
      <c r="E82" s="23" t="s">
        <v>392</v>
      </c>
      <c r="F82" s="23" t="s">
        <v>391</v>
      </c>
      <c r="G82" s="22">
        <v>2850</v>
      </c>
      <c r="H82" s="21">
        <v>2</v>
      </c>
      <c r="I82" s="20">
        <v>5700</v>
      </c>
      <c r="J82" s="19"/>
    </row>
    <row r="83" spans="1:10" x14ac:dyDescent="0.3">
      <c r="A83" s="93" t="s">
        <v>390</v>
      </c>
      <c r="B83" s="55"/>
      <c r="C83" s="24"/>
      <c r="D83" s="62" t="s">
        <v>389</v>
      </c>
      <c r="E83" s="23" t="s">
        <v>388</v>
      </c>
      <c r="F83" s="23" t="s">
        <v>387</v>
      </c>
      <c r="G83" s="22">
        <v>4471</v>
      </c>
      <c r="H83" s="21">
        <v>1</v>
      </c>
      <c r="I83" s="20">
        <v>4471</v>
      </c>
      <c r="J83" s="19"/>
    </row>
    <row r="84" spans="1:10" x14ac:dyDescent="0.3">
      <c r="A84" s="93" t="s">
        <v>386</v>
      </c>
      <c r="B84" s="55"/>
      <c r="C84" s="24"/>
      <c r="D84" s="62" t="s">
        <v>385</v>
      </c>
      <c r="E84" s="23" t="s">
        <v>384</v>
      </c>
      <c r="F84" s="23" t="s">
        <v>370</v>
      </c>
      <c r="G84" s="22">
        <v>5762</v>
      </c>
      <c r="H84" s="21">
        <v>1</v>
      </c>
      <c r="I84" s="20">
        <v>5762</v>
      </c>
      <c r="J84" s="19"/>
    </row>
    <row r="85" spans="1:10" x14ac:dyDescent="0.3">
      <c r="A85" s="93" t="s">
        <v>383</v>
      </c>
      <c r="B85" s="55"/>
      <c r="C85" s="24"/>
      <c r="D85" s="62" t="s">
        <v>376</v>
      </c>
      <c r="E85" s="23" t="s">
        <v>375</v>
      </c>
      <c r="F85" s="23" t="s">
        <v>382</v>
      </c>
      <c r="G85" s="22">
        <v>2989</v>
      </c>
      <c r="H85" s="21">
        <v>1</v>
      </c>
      <c r="I85" s="20">
        <v>2989</v>
      </c>
      <c r="J85" s="19"/>
    </row>
    <row r="86" spans="1:10" x14ac:dyDescent="0.3">
      <c r="A86" s="93" t="s">
        <v>381</v>
      </c>
      <c r="B86" s="55"/>
      <c r="C86" s="24"/>
      <c r="D86" s="62" t="s">
        <v>376</v>
      </c>
      <c r="E86" s="23" t="s">
        <v>375</v>
      </c>
      <c r="F86" s="23" t="s">
        <v>380</v>
      </c>
      <c r="G86" s="22">
        <v>1802.29</v>
      </c>
      <c r="H86" s="21">
        <v>2</v>
      </c>
      <c r="I86" s="20">
        <v>3605</v>
      </c>
      <c r="J86" s="19"/>
    </row>
    <row r="87" spans="1:10" x14ac:dyDescent="0.3">
      <c r="A87" s="93" t="s">
        <v>379</v>
      </c>
      <c r="B87" s="55"/>
      <c r="C87" s="24"/>
      <c r="D87" s="62" t="s">
        <v>376</v>
      </c>
      <c r="E87" s="23" t="s">
        <v>375</v>
      </c>
      <c r="F87" s="23" t="s">
        <v>378</v>
      </c>
      <c r="G87" s="22">
        <v>7990</v>
      </c>
      <c r="H87" s="21">
        <v>1</v>
      </c>
      <c r="I87" s="20">
        <v>7990</v>
      </c>
      <c r="J87" s="19"/>
    </row>
    <row r="88" spans="1:10" x14ac:dyDescent="0.3">
      <c r="A88" s="93" t="s">
        <v>377</v>
      </c>
      <c r="B88" s="55"/>
      <c r="C88" s="24"/>
      <c r="D88" s="62" t="s">
        <v>376</v>
      </c>
      <c r="E88" s="23" t="s">
        <v>375</v>
      </c>
      <c r="F88" s="23" t="s">
        <v>374</v>
      </c>
      <c r="G88" s="22">
        <v>3087</v>
      </c>
      <c r="H88" s="21">
        <v>1</v>
      </c>
      <c r="I88" s="20">
        <v>3087</v>
      </c>
      <c r="J88" s="19"/>
    </row>
    <row r="89" spans="1:10" ht="15" thickBot="1" x14ac:dyDescent="0.35">
      <c r="A89" s="92" t="s">
        <v>373</v>
      </c>
      <c r="B89" s="51"/>
      <c r="C89" s="18"/>
      <c r="D89" s="61" t="s">
        <v>372</v>
      </c>
      <c r="E89" s="17" t="s">
        <v>371</v>
      </c>
      <c r="F89" s="17" t="s">
        <v>370</v>
      </c>
      <c r="G89" s="16">
        <v>5762</v>
      </c>
      <c r="H89" s="15">
        <v>1</v>
      </c>
      <c r="I89" s="14">
        <v>5762</v>
      </c>
      <c r="J89" s="13"/>
    </row>
    <row r="90" spans="1:10" ht="15" thickBot="1" x14ac:dyDescent="0.35">
      <c r="A90" s="90" t="s">
        <v>369</v>
      </c>
      <c r="B90" s="56" t="s">
        <v>367</v>
      </c>
      <c r="C90" s="12" t="s">
        <v>368</v>
      </c>
      <c r="D90" s="59" t="s">
        <v>367</v>
      </c>
      <c r="E90" s="11" t="s">
        <v>366</v>
      </c>
      <c r="F90" s="11" t="s">
        <v>365</v>
      </c>
      <c r="G90" s="9">
        <v>16449</v>
      </c>
      <c r="H90" s="8">
        <v>1</v>
      </c>
      <c r="I90" s="7">
        <v>16449</v>
      </c>
      <c r="J90" s="6">
        <f>I90</f>
        <v>16449</v>
      </c>
    </row>
    <row r="91" spans="1:10" x14ac:dyDescent="0.3">
      <c r="A91" s="91" t="s">
        <v>364</v>
      </c>
      <c r="B91" s="52" t="s">
        <v>361</v>
      </c>
      <c r="C91" s="30" t="s">
        <v>360</v>
      </c>
      <c r="D91" s="60" t="s">
        <v>361</v>
      </c>
      <c r="E91" s="29" t="s">
        <v>360</v>
      </c>
      <c r="F91" s="29" t="s">
        <v>363</v>
      </c>
      <c r="G91" s="28">
        <v>7995</v>
      </c>
      <c r="H91" s="27">
        <v>1</v>
      </c>
      <c r="I91" s="26">
        <v>7995</v>
      </c>
      <c r="J91" s="25">
        <f>SUM(I91:I92)</f>
        <v>17357</v>
      </c>
    </row>
    <row r="92" spans="1:10" ht="15" thickBot="1" x14ac:dyDescent="0.35">
      <c r="A92" s="92" t="s">
        <v>362</v>
      </c>
      <c r="B92" s="51"/>
      <c r="C92" s="18"/>
      <c r="D92" s="61" t="s">
        <v>361</v>
      </c>
      <c r="E92" s="17" t="s">
        <v>360</v>
      </c>
      <c r="F92" s="17" t="s">
        <v>359</v>
      </c>
      <c r="G92" s="16">
        <v>9362</v>
      </c>
      <c r="H92" s="15">
        <v>1</v>
      </c>
      <c r="I92" s="14">
        <v>9362</v>
      </c>
      <c r="J92" s="13"/>
    </row>
    <row r="93" spans="1:10" ht="15" thickBot="1" x14ac:dyDescent="0.35">
      <c r="A93" s="90" t="s">
        <v>358</v>
      </c>
      <c r="B93" s="56" t="s">
        <v>357</v>
      </c>
      <c r="C93" s="12" t="s">
        <v>356</v>
      </c>
      <c r="D93" s="59" t="s">
        <v>355</v>
      </c>
      <c r="E93" s="11" t="s">
        <v>354</v>
      </c>
      <c r="F93" s="11" t="s">
        <v>11</v>
      </c>
      <c r="G93" s="9">
        <v>6713</v>
      </c>
      <c r="H93" s="8">
        <v>1</v>
      </c>
      <c r="I93" s="7">
        <v>6713</v>
      </c>
      <c r="J93" s="6">
        <f>I93</f>
        <v>6713</v>
      </c>
    </row>
    <row r="94" spans="1:10" x14ac:dyDescent="0.3">
      <c r="A94" s="91" t="s">
        <v>353</v>
      </c>
      <c r="B94" s="52" t="s">
        <v>351</v>
      </c>
      <c r="C94" s="30" t="s">
        <v>350</v>
      </c>
      <c r="D94" s="60" t="s">
        <v>351</v>
      </c>
      <c r="E94" s="29" t="s">
        <v>350</v>
      </c>
      <c r="F94" s="29" t="s">
        <v>313</v>
      </c>
      <c r="G94" s="28">
        <v>11091</v>
      </c>
      <c r="H94" s="27">
        <v>1</v>
      </c>
      <c r="I94" s="26">
        <v>11091</v>
      </c>
      <c r="J94" s="25">
        <f>SUM(I94:I95)</f>
        <v>20000</v>
      </c>
    </row>
    <row r="95" spans="1:10" ht="15" thickBot="1" x14ac:dyDescent="0.35">
      <c r="A95" s="92" t="s">
        <v>352</v>
      </c>
      <c r="B95" s="51"/>
      <c r="C95" s="18"/>
      <c r="D95" s="61" t="s">
        <v>351</v>
      </c>
      <c r="E95" s="17" t="s">
        <v>350</v>
      </c>
      <c r="F95" s="17" t="s">
        <v>349</v>
      </c>
      <c r="G95" s="16">
        <v>8909</v>
      </c>
      <c r="H95" s="15">
        <v>1</v>
      </c>
      <c r="I95" s="14">
        <v>8909</v>
      </c>
      <c r="J95" s="13"/>
    </row>
    <row r="96" spans="1:10" ht="15" thickBot="1" x14ac:dyDescent="0.35">
      <c r="A96" s="90" t="s">
        <v>348</v>
      </c>
      <c r="B96" s="56" t="s">
        <v>347</v>
      </c>
      <c r="C96" s="12" t="s">
        <v>346</v>
      </c>
      <c r="D96" s="59" t="s">
        <v>345</v>
      </c>
      <c r="E96" s="11" t="s">
        <v>344</v>
      </c>
      <c r="F96" s="11" t="s">
        <v>343</v>
      </c>
      <c r="G96" s="9">
        <v>3028</v>
      </c>
      <c r="H96" s="8">
        <v>2</v>
      </c>
      <c r="I96" s="7">
        <v>6056</v>
      </c>
      <c r="J96" s="6">
        <f>I96</f>
        <v>6056</v>
      </c>
    </row>
    <row r="97" spans="1:11" x14ac:dyDescent="0.3">
      <c r="A97" s="91" t="s">
        <v>342</v>
      </c>
      <c r="B97" s="52" t="s">
        <v>341</v>
      </c>
      <c r="C97" s="30" t="s">
        <v>340</v>
      </c>
      <c r="D97" s="60" t="s">
        <v>339</v>
      </c>
      <c r="E97" s="29" t="s">
        <v>338</v>
      </c>
      <c r="F97" s="29" t="s">
        <v>325</v>
      </c>
      <c r="G97" s="28">
        <v>20000</v>
      </c>
      <c r="H97" s="27">
        <v>1</v>
      </c>
      <c r="I97" s="26">
        <v>20000</v>
      </c>
      <c r="J97" s="25">
        <f>SUM(I97:I101)</f>
        <v>100000</v>
      </c>
    </row>
    <row r="98" spans="1:11" x14ac:dyDescent="0.3">
      <c r="A98" s="93" t="s">
        <v>337</v>
      </c>
      <c r="B98" s="55"/>
      <c r="C98" s="24"/>
      <c r="D98" s="62" t="s">
        <v>336</v>
      </c>
      <c r="E98" s="23" t="s">
        <v>335</v>
      </c>
      <c r="F98" s="23" t="s">
        <v>325</v>
      </c>
      <c r="G98" s="22">
        <v>20000</v>
      </c>
      <c r="H98" s="21">
        <v>1</v>
      </c>
      <c r="I98" s="20">
        <v>20000</v>
      </c>
      <c r="J98" s="19"/>
    </row>
    <row r="99" spans="1:11" x14ac:dyDescent="0.3">
      <c r="A99" s="93" t="s">
        <v>334</v>
      </c>
      <c r="B99" s="55"/>
      <c r="C99" s="24"/>
      <c r="D99" s="62" t="s">
        <v>333</v>
      </c>
      <c r="E99" s="23" t="s">
        <v>332</v>
      </c>
      <c r="F99" s="23" t="s">
        <v>325</v>
      </c>
      <c r="G99" s="22">
        <v>20000</v>
      </c>
      <c r="H99" s="21">
        <v>1</v>
      </c>
      <c r="I99" s="20">
        <v>20000</v>
      </c>
      <c r="J99" s="19"/>
    </row>
    <row r="100" spans="1:11" x14ac:dyDescent="0.3">
      <c r="A100" s="93" t="s">
        <v>331</v>
      </c>
      <c r="B100" s="55"/>
      <c r="C100" s="24"/>
      <c r="D100" s="62" t="s">
        <v>330</v>
      </c>
      <c r="E100" s="23" t="s">
        <v>329</v>
      </c>
      <c r="F100" s="23" t="s">
        <v>325</v>
      </c>
      <c r="G100" s="22">
        <v>20000</v>
      </c>
      <c r="H100" s="21">
        <v>1</v>
      </c>
      <c r="I100" s="20">
        <v>20000</v>
      </c>
      <c r="J100" s="19"/>
    </row>
    <row r="101" spans="1:11" ht="15" thickBot="1" x14ac:dyDescent="0.35">
      <c r="A101" s="94" t="s">
        <v>328</v>
      </c>
      <c r="B101" s="51"/>
      <c r="C101" s="18"/>
      <c r="D101" s="63" t="s">
        <v>327</v>
      </c>
      <c r="E101" s="50" t="s">
        <v>326</v>
      </c>
      <c r="F101" s="50" t="s">
        <v>325</v>
      </c>
      <c r="G101" s="49">
        <v>20000</v>
      </c>
      <c r="H101" s="48">
        <v>1</v>
      </c>
      <c r="I101" s="47">
        <v>20000</v>
      </c>
      <c r="J101" s="46"/>
    </row>
    <row r="102" spans="1:11" ht="15" thickBot="1" x14ac:dyDescent="0.35">
      <c r="A102" s="90" t="s">
        <v>324</v>
      </c>
      <c r="B102" s="56" t="s">
        <v>323</v>
      </c>
      <c r="C102" s="12" t="s">
        <v>322</v>
      </c>
      <c r="D102" s="59" t="s">
        <v>321</v>
      </c>
      <c r="E102" s="11" t="s">
        <v>320</v>
      </c>
      <c r="F102" s="11" t="s">
        <v>319</v>
      </c>
      <c r="G102" s="9">
        <v>20000</v>
      </c>
      <c r="H102" s="8">
        <v>1</v>
      </c>
      <c r="I102" s="7">
        <v>20000</v>
      </c>
      <c r="J102" s="45">
        <f>I102</f>
        <v>20000</v>
      </c>
    </row>
    <row r="103" spans="1:11" ht="15" thickBot="1" x14ac:dyDescent="0.35">
      <c r="A103" s="54" t="s">
        <v>318</v>
      </c>
      <c r="B103" s="57" t="s">
        <v>317</v>
      </c>
      <c r="C103" s="44" t="s">
        <v>316</v>
      </c>
      <c r="D103" s="64" t="s">
        <v>315</v>
      </c>
      <c r="E103" s="43" t="s">
        <v>314</v>
      </c>
      <c r="F103" s="43" t="s">
        <v>313</v>
      </c>
      <c r="G103" s="42">
        <v>3199</v>
      </c>
      <c r="H103" s="41">
        <v>1</v>
      </c>
      <c r="I103" s="40">
        <v>3199</v>
      </c>
      <c r="J103" s="39">
        <f>I103</f>
        <v>3199</v>
      </c>
    </row>
    <row r="104" spans="1:11" x14ac:dyDescent="0.3">
      <c r="A104" s="91" t="s">
        <v>312</v>
      </c>
      <c r="B104" s="52" t="s">
        <v>311</v>
      </c>
      <c r="C104" s="30" t="s">
        <v>310</v>
      </c>
      <c r="D104" s="60" t="s">
        <v>306</v>
      </c>
      <c r="E104" s="29" t="s">
        <v>309</v>
      </c>
      <c r="F104" s="78" t="s">
        <v>308</v>
      </c>
      <c r="G104" s="65">
        <v>11865</v>
      </c>
      <c r="H104" s="66">
        <v>1</v>
      </c>
      <c r="I104" s="67">
        <v>11865</v>
      </c>
      <c r="J104" s="68">
        <f>SUM(I104:I114)</f>
        <v>138597</v>
      </c>
      <c r="K104" s="69"/>
    </row>
    <row r="105" spans="1:11" x14ac:dyDescent="0.3">
      <c r="A105" s="93" t="s">
        <v>307</v>
      </c>
      <c r="B105" s="55"/>
      <c r="C105" s="24"/>
      <c r="D105" s="62" t="s">
        <v>306</v>
      </c>
      <c r="E105" s="23" t="s">
        <v>305</v>
      </c>
      <c r="F105" s="79" t="s">
        <v>304</v>
      </c>
      <c r="G105" s="70">
        <v>8135</v>
      </c>
      <c r="H105" s="71">
        <v>1</v>
      </c>
      <c r="I105" s="72">
        <v>8135</v>
      </c>
      <c r="J105" s="73"/>
      <c r="K105" s="69"/>
    </row>
    <row r="106" spans="1:11" x14ac:dyDescent="0.3">
      <c r="A106" s="93" t="s">
        <v>303</v>
      </c>
      <c r="B106" s="55"/>
      <c r="C106" s="24"/>
      <c r="D106" s="62" t="s">
        <v>298</v>
      </c>
      <c r="E106" s="23" t="s">
        <v>297</v>
      </c>
      <c r="F106" s="79" t="s">
        <v>302</v>
      </c>
      <c r="G106" s="70">
        <v>7744</v>
      </c>
      <c r="H106" s="71">
        <v>1</v>
      </c>
      <c r="I106" s="72">
        <v>7744</v>
      </c>
      <c r="J106" s="73"/>
      <c r="K106" s="69"/>
    </row>
    <row r="107" spans="1:11" x14ac:dyDescent="0.3">
      <c r="A107" s="93" t="s">
        <v>301</v>
      </c>
      <c r="B107" s="55"/>
      <c r="C107" s="24"/>
      <c r="D107" s="62" t="s">
        <v>298</v>
      </c>
      <c r="E107" s="23" t="s">
        <v>297</v>
      </c>
      <c r="F107" s="79" t="s">
        <v>300</v>
      </c>
      <c r="G107" s="70">
        <v>1230.47</v>
      </c>
      <c r="H107" s="71">
        <v>2</v>
      </c>
      <c r="I107" s="72">
        <v>2461</v>
      </c>
      <c r="J107" s="73"/>
      <c r="K107" s="69"/>
    </row>
    <row r="108" spans="1:11" x14ac:dyDescent="0.3">
      <c r="A108" s="93" t="s">
        <v>299</v>
      </c>
      <c r="B108" s="55"/>
      <c r="C108" s="24"/>
      <c r="D108" s="62" t="s">
        <v>298</v>
      </c>
      <c r="E108" s="23" t="s">
        <v>297</v>
      </c>
      <c r="F108" s="79" t="s">
        <v>296</v>
      </c>
      <c r="G108" s="70">
        <v>9777</v>
      </c>
      <c r="H108" s="71">
        <v>1</v>
      </c>
      <c r="I108" s="72">
        <v>9777</v>
      </c>
      <c r="J108" s="73"/>
      <c r="K108" s="69"/>
    </row>
    <row r="109" spans="1:11" x14ac:dyDescent="0.3">
      <c r="A109" s="93" t="s">
        <v>295</v>
      </c>
      <c r="B109" s="55"/>
      <c r="C109" s="24"/>
      <c r="D109" s="62" t="s">
        <v>294</v>
      </c>
      <c r="E109" s="23" t="s">
        <v>293</v>
      </c>
      <c r="F109" s="79" t="s">
        <v>292</v>
      </c>
      <c r="G109" s="70">
        <v>9745</v>
      </c>
      <c r="H109" s="71">
        <v>2</v>
      </c>
      <c r="I109" s="72">
        <v>19490</v>
      </c>
      <c r="J109" s="73"/>
      <c r="K109" s="69"/>
    </row>
    <row r="110" spans="1:11" x14ac:dyDescent="0.3">
      <c r="A110" s="93" t="s">
        <v>291</v>
      </c>
      <c r="B110" s="55"/>
      <c r="C110" s="24"/>
      <c r="D110" s="62" t="s">
        <v>290</v>
      </c>
      <c r="E110" s="23" t="s">
        <v>289</v>
      </c>
      <c r="F110" s="79" t="s">
        <v>278</v>
      </c>
      <c r="G110" s="70">
        <v>20000</v>
      </c>
      <c r="H110" s="71">
        <v>1</v>
      </c>
      <c r="I110" s="72">
        <v>20000</v>
      </c>
      <c r="J110" s="73"/>
      <c r="K110" s="69"/>
    </row>
    <row r="111" spans="1:11" x14ac:dyDescent="0.3">
      <c r="A111" s="93" t="s">
        <v>288</v>
      </c>
      <c r="B111" s="55"/>
      <c r="C111" s="24"/>
      <c r="D111" s="62" t="s">
        <v>287</v>
      </c>
      <c r="E111" s="23" t="s">
        <v>286</v>
      </c>
      <c r="F111" s="79" t="s">
        <v>282</v>
      </c>
      <c r="G111" s="70">
        <v>9816</v>
      </c>
      <c r="H111" s="71">
        <v>1</v>
      </c>
      <c r="I111" s="72">
        <v>9816</v>
      </c>
      <c r="J111" s="73"/>
      <c r="K111" s="69"/>
    </row>
    <row r="112" spans="1:11" x14ac:dyDescent="0.3">
      <c r="A112" s="93" t="s">
        <v>285</v>
      </c>
      <c r="B112" s="55"/>
      <c r="C112" s="24"/>
      <c r="D112" s="62" t="s">
        <v>284</v>
      </c>
      <c r="E112" s="23" t="s">
        <v>283</v>
      </c>
      <c r="F112" s="79" t="s">
        <v>282</v>
      </c>
      <c r="G112" s="70">
        <v>9816</v>
      </c>
      <c r="H112" s="71">
        <v>1</v>
      </c>
      <c r="I112" s="72">
        <v>9816</v>
      </c>
      <c r="J112" s="73"/>
      <c r="K112" s="69"/>
    </row>
    <row r="113" spans="1:11" x14ac:dyDescent="0.3">
      <c r="A113" s="93" t="s">
        <v>281</v>
      </c>
      <c r="B113" s="55"/>
      <c r="C113" s="24"/>
      <c r="D113" s="62" t="s">
        <v>280</v>
      </c>
      <c r="E113" s="23" t="s">
        <v>279</v>
      </c>
      <c r="F113" s="79" t="s">
        <v>278</v>
      </c>
      <c r="G113" s="70">
        <v>20000</v>
      </c>
      <c r="H113" s="71">
        <v>1</v>
      </c>
      <c r="I113" s="72">
        <v>20000</v>
      </c>
      <c r="J113" s="73"/>
      <c r="K113" s="69"/>
    </row>
    <row r="114" spans="1:11" ht="15" thickBot="1" x14ac:dyDescent="0.35">
      <c r="A114" s="92" t="s">
        <v>277</v>
      </c>
      <c r="B114" s="51"/>
      <c r="C114" s="18"/>
      <c r="D114" s="61" t="s">
        <v>276</v>
      </c>
      <c r="E114" s="17" t="s">
        <v>275</v>
      </c>
      <c r="F114" s="80" t="s">
        <v>274</v>
      </c>
      <c r="G114" s="74">
        <v>19493</v>
      </c>
      <c r="H114" s="75">
        <v>1</v>
      </c>
      <c r="I114" s="76">
        <v>19493</v>
      </c>
      <c r="J114" s="77"/>
      <c r="K114" s="69"/>
    </row>
    <row r="115" spans="1:11" ht="15" thickBot="1" x14ac:dyDescent="0.35">
      <c r="A115" s="90" t="s">
        <v>273</v>
      </c>
      <c r="B115" s="56" t="s">
        <v>272</v>
      </c>
      <c r="C115" s="12" t="s">
        <v>271</v>
      </c>
      <c r="D115" s="59" t="s">
        <v>270</v>
      </c>
      <c r="E115" s="11" t="s">
        <v>269</v>
      </c>
      <c r="F115" s="11" t="s">
        <v>268</v>
      </c>
      <c r="G115" s="9">
        <v>3456</v>
      </c>
      <c r="H115" s="8">
        <v>1</v>
      </c>
      <c r="I115" s="7">
        <v>3456</v>
      </c>
      <c r="J115" s="6">
        <f>I115</f>
        <v>3456</v>
      </c>
    </row>
    <row r="116" spans="1:11" ht="15" thickBot="1" x14ac:dyDescent="0.35">
      <c r="A116" s="90" t="s">
        <v>267</v>
      </c>
      <c r="B116" s="56" t="s">
        <v>266</v>
      </c>
      <c r="C116" s="12" t="s">
        <v>265</v>
      </c>
      <c r="D116" s="59" t="s">
        <v>264</v>
      </c>
      <c r="E116" s="11" t="s">
        <v>263</v>
      </c>
      <c r="F116" s="11" t="s">
        <v>262</v>
      </c>
      <c r="G116" s="9">
        <v>8990</v>
      </c>
      <c r="H116" s="8">
        <v>1</v>
      </c>
      <c r="I116" s="7">
        <v>8990</v>
      </c>
      <c r="J116" s="6">
        <f>I116</f>
        <v>8990</v>
      </c>
    </row>
    <row r="117" spans="1:11" ht="15" thickBot="1" x14ac:dyDescent="0.35">
      <c r="A117" s="90" t="s">
        <v>261</v>
      </c>
      <c r="B117" s="56" t="s">
        <v>260</v>
      </c>
      <c r="C117" s="12" t="s">
        <v>259</v>
      </c>
      <c r="D117" s="59" t="s">
        <v>258</v>
      </c>
      <c r="E117" s="11" t="s">
        <v>257</v>
      </c>
      <c r="F117" s="11" t="s">
        <v>256</v>
      </c>
      <c r="G117" s="9">
        <v>20000</v>
      </c>
      <c r="H117" s="8">
        <v>1</v>
      </c>
      <c r="I117" s="7">
        <v>20000</v>
      </c>
      <c r="J117" s="6">
        <f>I117</f>
        <v>20000</v>
      </c>
    </row>
    <row r="118" spans="1:11" x14ac:dyDescent="0.3">
      <c r="A118" s="91" t="s">
        <v>255</v>
      </c>
      <c r="B118" s="52" t="s">
        <v>254</v>
      </c>
      <c r="C118" s="30" t="s">
        <v>253</v>
      </c>
      <c r="D118" s="60" t="s">
        <v>252</v>
      </c>
      <c r="E118" s="29" t="s">
        <v>251</v>
      </c>
      <c r="F118" s="29" t="s">
        <v>247</v>
      </c>
      <c r="G118" s="28">
        <v>2483.5</v>
      </c>
      <c r="H118" s="27">
        <v>1</v>
      </c>
      <c r="I118" s="26">
        <v>2484</v>
      </c>
      <c r="J118" s="38">
        <f>SUM(I118:I119)</f>
        <v>7451</v>
      </c>
    </row>
    <row r="119" spans="1:11" ht="15" thickBot="1" x14ac:dyDescent="0.35">
      <c r="A119" s="92" t="s">
        <v>250</v>
      </c>
      <c r="B119" s="51"/>
      <c r="C119" s="18"/>
      <c r="D119" s="61" t="s">
        <v>249</v>
      </c>
      <c r="E119" s="17" t="s">
        <v>248</v>
      </c>
      <c r="F119" s="17" t="s">
        <v>247</v>
      </c>
      <c r="G119" s="16">
        <v>2483.5</v>
      </c>
      <c r="H119" s="15">
        <v>2</v>
      </c>
      <c r="I119" s="14">
        <v>4967</v>
      </c>
      <c r="J119" s="36"/>
    </row>
    <row r="120" spans="1:11" x14ac:dyDescent="0.3">
      <c r="A120" s="91" t="s">
        <v>246</v>
      </c>
      <c r="B120" s="52" t="s">
        <v>245</v>
      </c>
      <c r="C120" s="30" t="s">
        <v>244</v>
      </c>
      <c r="D120" s="60" t="s">
        <v>242</v>
      </c>
      <c r="E120" s="29" t="s">
        <v>241</v>
      </c>
      <c r="F120" s="29" t="s">
        <v>715</v>
      </c>
      <c r="G120" s="28">
        <v>6287</v>
      </c>
      <c r="H120" s="27">
        <v>1</v>
      </c>
      <c r="I120" s="26">
        <v>6287</v>
      </c>
      <c r="J120" s="25">
        <f>SUM(I120:I121)</f>
        <v>12534</v>
      </c>
    </row>
    <row r="121" spans="1:11" ht="15" thickBot="1" x14ac:dyDescent="0.35">
      <c r="A121" s="92" t="s">
        <v>243</v>
      </c>
      <c r="B121" s="51"/>
      <c r="C121" s="18"/>
      <c r="D121" s="61" t="s">
        <v>242</v>
      </c>
      <c r="E121" s="17" t="s">
        <v>241</v>
      </c>
      <c r="F121" s="17" t="s">
        <v>240</v>
      </c>
      <c r="G121" s="16">
        <v>6247</v>
      </c>
      <c r="H121" s="15">
        <v>1</v>
      </c>
      <c r="I121" s="14">
        <v>6247</v>
      </c>
      <c r="J121" s="13"/>
    </row>
    <row r="122" spans="1:11" x14ac:dyDescent="0.3">
      <c r="A122" s="91" t="s">
        <v>239</v>
      </c>
      <c r="B122" s="52" t="s">
        <v>238</v>
      </c>
      <c r="C122" s="30" t="s">
        <v>237</v>
      </c>
      <c r="D122" s="60" t="s">
        <v>236</v>
      </c>
      <c r="E122" s="29" t="s">
        <v>235</v>
      </c>
      <c r="F122" s="29" t="s">
        <v>231</v>
      </c>
      <c r="G122" s="28">
        <v>17759</v>
      </c>
      <c r="H122" s="27">
        <v>1</v>
      </c>
      <c r="I122" s="26">
        <v>17759</v>
      </c>
      <c r="J122" s="25">
        <f>SUM(I122:I124)</f>
        <v>43214</v>
      </c>
    </row>
    <row r="123" spans="1:11" x14ac:dyDescent="0.3">
      <c r="A123" s="93" t="s">
        <v>234</v>
      </c>
      <c r="B123" s="55"/>
      <c r="C123" s="24"/>
      <c r="D123" s="62" t="s">
        <v>233</v>
      </c>
      <c r="E123" s="23" t="s">
        <v>232</v>
      </c>
      <c r="F123" s="23" t="s">
        <v>231</v>
      </c>
      <c r="G123" s="22">
        <v>11593</v>
      </c>
      <c r="H123" s="21">
        <v>1</v>
      </c>
      <c r="I123" s="20">
        <v>11593</v>
      </c>
      <c r="J123" s="19"/>
    </row>
    <row r="124" spans="1:11" ht="15" thickBot="1" x14ac:dyDescent="0.35">
      <c r="A124" s="92" t="s">
        <v>230</v>
      </c>
      <c r="B124" s="51"/>
      <c r="C124" s="18"/>
      <c r="D124" s="61" t="s">
        <v>229</v>
      </c>
      <c r="E124" s="17" t="s">
        <v>228</v>
      </c>
      <c r="F124" s="17" t="s">
        <v>227</v>
      </c>
      <c r="G124" s="16">
        <v>13862</v>
      </c>
      <c r="H124" s="15">
        <v>1</v>
      </c>
      <c r="I124" s="14">
        <v>13862</v>
      </c>
      <c r="J124" s="13"/>
    </row>
    <row r="125" spans="1:11" x14ac:dyDescent="0.3">
      <c r="A125" s="91" t="s">
        <v>226</v>
      </c>
      <c r="B125" s="52" t="s">
        <v>225</v>
      </c>
      <c r="C125" s="30" t="s">
        <v>224</v>
      </c>
      <c r="D125" s="60" t="s">
        <v>218</v>
      </c>
      <c r="E125" s="29" t="s">
        <v>217</v>
      </c>
      <c r="F125" s="29" t="s">
        <v>215</v>
      </c>
      <c r="G125" s="28">
        <v>12675</v>
      </c>
      <c r="H125" s="27">
        <v>1</v>
      </c>
      <c r="I125" s="26">
        <v>12675</v>
      </c>
      <c r="J125" s="38">
        <f>SUM(I125:I130)</f>
        <v>60000</v>
      </c>
    </row>
    <row r="126" spans="1:11" x14ac:dyDescent="0.3">
      <c r="A126" s="93" t="s">
        <v>223</v>
      </c>
      <c r="B126" s="55"/>
      <c r="C126" s="24"/>
      <c r="D126" s="62" t="s">
        <v>221</v>
      </c>
      <c r="E126" s="23" t="s">
        <v>220</v>
      </c>
      <c r="F126" s="23" t="s">
        <v>215</v>
      </c>
      <c r="G126" s="22">
        <v>12675</v>
      </c>
      <c r="H126" s="21">
        <v>1</v>
      </c>
      <c r="I126" s="20">
        <v>12675</v>
      </c>
      <c r="J126" s="37"/>
    </row>
    <row r="127" spans="1:11" x14ac:dyDescent="0.3">
      <c r="A127" s="93" t="s">
        <v>222</v>
      </c>
      <c r="B127" s="55"/>
      <c r="C127" s="24"/>
      <c r="D127" s="62" t="s">
        <v>221</v>
      </c>
      <c r="E127" s="23" t="s">
        <v>220</v>
      </c>
      <c r="F127" s="23" t="s">
        <v>211</v>
      </c>
      <c r="G127" s="22">
        <v>7325</v>
      </c>
      <c r="H127" s="21">
        <v>1</v>
      </c>
      <c r="I127" s="20">
        <v>7325</v>
      </c>
      <c r="J127" s="37"/>
    </row>
    <row r="128" spans="1:11" x14ac:dyDescent="0.3">
      <c r="A128" s="93" t="s">
        <v>219</v>
      </c>
      <c r="B128" s="55"/>
      <c r="C128" s="24"/>
      <c r="D128" s="62" t="s">
        <v>218</v>
      </c>
      <c r="E128" s="23" t="s">
        <v>217</v>
      </c>
      <c r="F128" s="23" t="s">
        <v>211</v>
      </c>
      <c r="G128" s="22">
        <v>7325</v>
      </c>
      <c r="H128" s="21">
        <v>1</v>
      </c>
      <c r="I128" s="20">
        <v>7325</v>
      </c>
      <c r="J128" s="37"/>
    </row>
    <row r="129" spans="1:10" x14ac:dyDescent="0.3">
      <c r="A129" s="93" t="s">
        <v>216</v>
      </c>
      <c r="B129" s="55"/>
      <c r="C129" s="24"/>
      <c r="D129" s="62" t="s">
        <v>213</v>
      </c>
      <c r="E129" s="23" t="s">
        <v>212</v>
      </c>
      <c r="F129" s="23" t="s">
        <v>215</v>
      </c>
      <c r="G129" s="22">
        <v>12675</v>
      </c>
      <c r="H129" s="21">
        <v>1</v>
      </c>
      <c r="I129" s="20">
        <v>12675</v>
      </c>
      <c r="J129" s="37"/>
    </row>
    <row r="130" spans="1:10" ht="15" thickBot="1" x14ac:dyDescent="0.35">
      <c r="A130" s="92" t="s">
        <v>214</v>
      </c>
      <c r="B130" s="51"/>
      <c r="C130" s="18"/>
      <c r="D130" s="61" t="s">
        <v>213</v>
      </c>
      <c r="E130" s="17" t="s">
        <v>212</v>
      </c>
      <c r="F130" s="17" t="s">
        <v>211</v>
      </c>
      <c r="G130" s="16">
        <v>7325</v>
      </c>
      <c r="H130" s="15">
        <v>1</v>
      </c>
      <c r="I130" s="14">
        <v>7325</v>
      </c>
      <c r="J130" s="36"/>
    </row>
    <row r="131" spans="1:10" x14ac:dyDescent="0.3">
      <c r="A131" s="91" t="s">
        <v>210</v>
      </c>
      <c r="B131" s="52" t="s">
        <v>209</v>
      </c>
      <c r="C131" s="30" t="s">
        <v>208</v>
      </c>
      <c r="D131" s="60" t="s">
        <v>207</v>
      </c>
      <c r="E131" s="29" t="s">
        <v>206</v>
      </c>
      <c r="F131" s="29" t="s">
        <v>205</v>
      </c>
      <c r="G131" s="28">
        <v>20000</v>
      </c>
      <c r="H131" s="27">
        <v>1</v>
      </c>
      <c r="I131" s="26">
        <v>20000</v>
      </c>
      <c r="J131" s="25">
        <f>SUM(I131:I139)</f>
        <v>77688</v>
      </c>
    </row>
    <row r="132" spans="1:10" x14ac:dyDescent="0.3">
      <c r="A132" s="93" t="s">
        <v>204</v>
      </c>
      <c r="B132" s="55"/>
      <c r="C132" s="24"/>
      <c r="D132" s="62" t="s">
        <v>201</v>
      </c>
      <c r="E132" s="23" t="s">
        <v>200</v>
      </c>
      <c r="F132" s="23" t="s">
        <v>203</v>
      </c>
      <c r="G132" s="22">
        <v>8918</v>
      </c>
      <c r="H132" s="21">
        <v>1</v>
      </c>
      <c r="I132" s="20">
        <v>8918</v>
      </c>
      <c r="J132" s="19"/>
    </row>
    <row r="133" spans="1:10" x14ac:dyDescent="0.3">
      <c r="A133" s="93" t="s">
        <v>202</v>
      </c>
      <c r="B133" s="55"/>
      <c r="C133" s="24"/>
      <c r="D133" s="62" t="s">
        <v>201</v>
      </c>
      <c r="E133" s="23" t="s">
        <v>200</v>
      </c>
      <c r="F133" s="23" t="s">
        <v>199</v>
      </c>
      <c r="G133" s="22">
        <v>11082</v>
      </c>
      <c r="H133" s="21">
        <v>1</v>
      </c>
      <c r="I133" s="20">
        <v>11082</v>
      </c>
      <c r="J133" s="19"/>
    </row>
    <row r="134" spans="1:10" x14ac:dyDescent="0.3">
      <c r="A134" s="93" t="s">
        <v>198</v>
      </c>
      <c r="B134" s="55"/>
      <c r="C134" s="24"/>
      <c r="D134" s="62" t="s">
        <v>192</v>
      </c>
      <c r="E134" s="23" t="s">
        <v>195</v>
      </c>
      <c r="F134" s="23" t="s">
        <v>197</v>
      </c>
      <c r="G134" s="22">
        <v>4818</v>
      </c>
      <c r="H134" s="21">
        <v>1</v>
      </c>
      <c r="I134" s="20">
        <v>4818</v>
      </c>
      <c r="J134" s="19"/>
    </row>
    <row r="135" spans="1:10" x14ac:dyDescent="0.3">
      <c r="A135" s="93" t="s">
        <v>196</v>
      </c>
      <c r="B135" s="55"/>
      <c r="C135" s="24"/>
      <c r="D135" s="62" t="s">
        <v>192</v>
      </c>
      <c r="E135" s="23" t="s">
        <v>195</v>
      </c>
      <c r="F135" s="23" t="s">
        <v>194</v>
      </c>
      <c r="G135" s="22">
        <v>1226</v>
      </c>
      <c r="H135" s="21">
        <v>2</v>
      </c>
      <c r="I135" s="20">
        <v>2452</v>
      </c>
      <c r="J135" s="19"/>
    </row>
    <row r="136" spans="1:10" x14ac:dyDescent="0.3">
      <c r="A136" s="93" t="s">
        <v>193</v>
      </c>
      <c r="B136" s="55"/>
      <c r="C136" s="24"/>
      <c r="D136" s="62" t="s">
        <v>192</v>
      </c>
      <c r="E136" s="23" t="s">
        <v>191</v>
      </c>
      <c r="F136" s="23" t="s">
        <v>186</v>
      </c>
      <c r="G136" s="22">
        <v>10418</v>
      </c>
      <c r="H136" s="21">
        <v>1</v>
      </c>
      <c r="I136" s="20">
        <v>10418</v>
      </c>
      <c r="J136" s="19"/>
    </row>
    <row r="137" spans="1:10" x14ac:dyDescent="0.3">
      <c r="A137" s="93" t="s">
        <v>190</v>
      </c>
      <c r="B137" s="55"/>
      <c r="C137" s="24"/>
      <c r="D137" s="62" t="s">
        <v>184</v>
      </c>
      <c r="E137" s="23" t="s">
        <v>189</v>
      </c>
      <c r="F137" s="23" t="s">
        <v>188</v>
      </c>
      <c r="G137" s="22">
        <v>1799</v>
      </c>
      <c r="H137" s="21">
        <v>1</v>
      </c>
      <c r="I137" s="20">
        <v>1799</v>
      </c>
      <c r="J137" s="19"/>
    </row>
    <row r="138" spans="1:10" x14ac:dyDescent="0.3">
      <c r="A138" s="93" t="s">
        <v>187</v>
      </c>
      <c r="B138" s="55"/>
      <c r="C138" s="24"/>
      <c r="D138" s="62" t="s">
        <v>184</v>
      </c>
      <c r="E138" s="23" t="s">
        <v>183</v>
      </c>
      <c r="F138" s="23" t="s">
        <v>186</v>
      </c>
      <c r="G138" s="22">
        <v>583</v>
      </c>
      <c r="H138" s="21">
        <v>1</v>
      </c>
      <c r="I138" s="20">
        <v>583</v>
      </c>
      <c r="J138" s="19"/>
    </row>
    <row r="139" spans="1:10" ht="15" thickBot="1" x14ac:dyDescent="0.35">
      <c r="A139" s="92" t="s">
        <v>185</v>
      </c>
      <c r="B139" s="51"/>
      <c r="C139" s="18"/>
      <c r="D139" s="61" t="s">
        <v>184</v>
      </c>
      <c r="E139" s="17" t="s">
        <v>183</v>
      </c>
      <c r="F139" s="17" t="s">
        <v>182</v>
      </c>
      <c r="G139" s="16">
        <v>8809</v>
      </c>
      <c r="H139" s="15">
        <v>2</v>
      </c>
      <c r="I139" s="14">
        <v>17618</v>
      </c>
      <c r="J139" s="13"/>
    </row>
    <row r="140" spans="1:10" ht="15" thickBot="1" x14ac:dyDescent="0.35">
      <c r="A140" s="90" t="s">
        <v>181</v>
      </c>
      <c r="B140" s="56" t="s">
        <v>180</v>
      </c>
      <c r="C140" s="12" t="s">
        <v>179</v>
      </c>
      <c r="D140" s="59" t="s">
        <v>178</v>
      </c>
      <c r="E140" s="11" t="s">
        <v>177</v>
      </c>
      <c r="F140" s="11" t="s">
        <v>176</v>
      </c>
      <c r="G140" s="9">
        <v>9688.75</v>
      </c>
      <c r="H140" s="8">
        <v>2</v>
      </c>
      <c r="I140" s="7">
        <v>19378</v>
      </c>
      <c r="J140" s="6">
        <f>I140</f>
        <v>19378</v>
      </c>
    </row>
    <row r="141" spans="1:10" ht="15" thickBot="1" x14ac:dyDescent="0.35">
      <c r="A141" s="90" t="s">
        <v>175</v>
      </c>
      <c r="B141" s="56" t="s">
        <v>174</v>
      </c>
      <c r="C141" s="12" t="s">
        <v>173</v>
      </c>
      <c r="D141" s="59" t="s">
        <v>172</v>
      </c>
      <c r="E141" s="11" t="s">
        <v>171</v>
      </c>
      <c r="F141" s="11" t="s">
        <v>714</v>
      </c>
      <c r="G141" s="9">
        <v>6971.64</v>
      </c>
      <c r="H141" s="8">
        <v>2</v>
      </c>
      <c r="I141" s="7">
        <v>13943</v>
      </c>
      <c r="J141" s="6">
        <f>I141</f>
        <v>13943</v>
      </c>
    </row>
    <row r="142" spans="1:10" x14ac:dyDescent="0.3">
      <c r="A142" s="91">
        <v>95</v>
      </c>
      <c r="B142" s="52" t="s">
        <v>170</v>
      </c>
      <c r="C142" s="30" t="s">
        <v>169</v>
      </c>
      <c r="D142" s="60">
        <v>530515060004</v>
      </c>
      <c r="E142" s="29" t="s">
        <v>168</v>
      </c>
      <c r="F142" s="35" t="s">
        <v>167</v>
      </c>
      <c r="G142" s="28">
        <v>18472</v>
      </c>
      <c r="H142" s="27">
        <v>1</v>
      </c>
      <c r="I142" s="26">
        <v>18472</v>
      </c>
      <c r="J142" s="25">
        <f>SUM(I142:I144)</f>
        <v>41650</v>
      </c>
    </row>
    <row r="143" spans="1:10" x14ac:dyDescent="0.3">
      <c r="A143" s="93">
        <v>95</v>
      </c>
      <c r="B143" s="55"/>
      <c r="C143" s="24"/>
      <c r="D143" s="62">
        <v>530515060003</v>
      </c>
      <c r="E143" s="23" t="s">
        <v>166</v>
      </c>
      <c r="F143" s="34" t="s">
        <v>165</v>
      </c>
      <c r="G143" s="22">
        <v>14377</v>
      </c>
      <c r="H143" s="21">
        <v>1</v>
      </c>
      <c r="I143" s="20">
        <v>14377</v>
      </c>
      <c r="J143" s="19"/>
    </row>
    <row r="144" spans="1:10" ht="15" thickBot="1" x14ac:dyDescent="0.35">
      <c r="A144" s="92" t="s">
        <v>164</v>
      </c>
      <c r="B144" s="51"/>
      <c r="C144" s="18"/>
      <c r="D144" s="61">
        <v>530515060005</v>
      </c>
      <c r="E144" s="17" t="s">
        <v>163</v>
      </c>
      <c r="F144" s="17" t="s">
        <v>713</v>
      </c>
      <c r="G144" s="16">
        <v>8801</v>
      </c>
      <c r="H144" s="15">
        <v>1</v>
      </c>
      <c r="I144" s="14">
        <v>8801</v>
      </c>
      <c r="J144" s="13"/>
    </row>
    <row r="145" spans="1:10" x14ac:dyDescent="0.3">
      <c r="A145" s="91" t="s">
        <v>162</v>
      </c>
      <c r="B145" s="52" t="s">
        <v>161</v>
      </c>
      <c r="C145" s="33" t="s">
        <v>160</v>
      </c>
      <c r="D145" s="60" t="s">
        <v>159</v>
      </c>
      <c r="E145" s="29" t="s">
        <v>158</v>
      </c>
      <c r="F145" s="29" t="s">
        <v>103</v>
      </c>
      <c r="G145" s="28">
        <v>11636</v>
      </c>
      <c r="H145" s="27">
        <v>1</v>
      </c>
      <c r="I145" s="26">
        <v>11636</v>
      </c>
      <c r="J145" s="25">
        <f>SUM(I145:I150)</f>
        <v>78180</v>
      </c>
    </row>
    <row r="146" spans="1:10" x14ac:dyDescent="0.3">
      <c r="A146" s="93" t="s">
        <v>157</v>
      </c>
      <c r="B146" s="55"/>
      <c r="C146" s="32"/>
      <c r="D146" s="62" t="s">
        <v>156</v>
      </c>
      <c r="E146" s="23" t="s">
        <v>155</v>
      </c>
      <c r="F146" s="23" t="s">
        <v>103</v>
      </c>
      <c r="G146" s="22">
        <v>11636</v>
      </c>
      <c r="H146" s="21">
        <v>1</v>
      </c>
      <c r="I146" s="20">
        <v>11636</v>
      </c>
      <c r="J146" s="19"/>
    </row>
    <row r="147" spans="1:10" x14ac:dyDescent="0.3">
      <c r="A147" s="93" t="s">
        <v>154</v>
      </c>
      <c r="B147" s="55"/>
      <c r="C147" s="32"/>
      <c r="D147" s="62" t="s">
        <v>153</v>
      </c>
      <c r="E147" s="23" t="s">
        <v>152</v>
      </c>
      <c r="F147" s="23" t="s">
        <v>103</v>
      </c>
      <c r="G147" s="22">
        <v>11636</v>
      </c>
      <c r="H147" s="21">
        <v>1</v>
      </c>
      <c r="I147" s="20">
        <v>11636</v>
      </c>
      <c r="J147" s="19"/>
    </row>
    <row r="148" spans="1:10" x14ac:dyDescent="0.3">
      <c r="A148" s="93" t="s">
        <v>151</v>
      </c>
      <c r="B148" s="55"/>
      <c r="C148" s="32"/>
      <c r="D148" s="62" t="s">
        <v>150</v>
      </c>
      <c r="E148" s="23" t="s">
        <v>149</v>
      </c>
      <c r="F148" s="23" t="s">
        <v>103</v>
      </c>
      <c r="G148" s="22">
        <v>11636</v>
      </c>
      <c r="H148" s="21">
        <v>1</v>
      </c>
      <c r="I148" s="20">
        <v>11636</v>
      </c>
      <c r="J148" s="19"/>
    </row>
    <row r="149" spans="1:10" x14ac:dyDescent="0.3">
      <c r="A149" s="93" t="s">
        <v>148</v>
      </c>
      <c r="B149" s="55"/>
      <c r="C149" s="32"/>
      <c r="D149" s="62" t="s">
        <v>147</v>
      </c>
      <c r="E149" s="23" t="s">
        <v>146</v>
      </c>
      <c r="F149" s="23" t="s">
        <v>103</v>
      </c>
      <c r="G149" s="22">
        <v>10000</v>
      </c>
      <c r="H149" s="21">
        <v>2</v>
      </c>
      <c r="I149" s="20">
        <v>20000</v>
      </c>
      <c r="J149" s="19"/>
    </row>
    <row r="150" spans="1:10" ht="15" thickBot="1" x14ac:dyDescent="0.35">
      <c r="A150" s="92" t="s">
        <v>145</v>
      </c>
      <c r="B150" s="51"/>
      <c r="C150" s="31"/>
      <c r="D150" s="61" t="s">
        <v>144</v>
      </c>
      <c r="E150" s="17" t="s">
        <v>143</v>
      </c>
      <c r="F150" s="17" t="s">
        <v>103</v>
      </c>
      <c r="G150" s="16">
        <v>11636</v>
      </c>
      <c r="H150" s="15">
        <v>1</v>
      </c>
      <c r="I150" s="14">
        <v>11636</v>
      </c>
      <c r="J150" s="13"/>
    </row>
    <row r="151" spans="1:10" x14ac:dyDescent="0.3">
      <c r="A151" s="91" t="s">
        <v>142</v>
      </c>
      <c r="B151" s="52" t="s">
        <v>141</v>
      </c>
      <c r="C151" s="30" t="s">
        <v>140</v>
      </c>
      <c r="D151" s="60" t="s">
        <v>138</v>
      </c>
      <c r="E151" s="29" t="s">
        <v>711</v>
      </c>
      <c r="F151" s="29" t="s">
        <v>130</v>
      </c>
      <c r="G151" s="28">
        <v>4109</v>
      </c>
      <c r="H151" s="27">
        <v>1</v>
      </c>
      <c r="I151" s="26">
        <v>4109</v>
      </c>
      <c r="J151" s="25">
        <f>SUM(I151:I154)</f>
        <v>14564</v>
      </c>
    </row>
    <row r="152" spans="1:10" x14ac:dyDescent="0.3">
      <c r="A152" s="93" t="s">
        <v>139</v>
      </c>
      <c r="B152" s="55"/>
      <c r="C152" s="24"/>
      <c r="D152" s="62" t="s">
        <v>138</v>
      </c>
      <c r="E152" s="23" t="s">
        <v>712</v>
      </c>
      <c r="F152" s="23" t="s">
        <v>134</v>
      </c>
      <c r="G152" s="22">
        <v>3173</v>
      </c>
      <c r="H152" s="21">
        <v>1</v>
      </c>
      <c r="I152" s="20">
        <v>3173</v>
      </c>
      <c r="J152" s="19"/>
    </row>
    <row r="153" spans="1:10" x14ac:dyDescent="0.3">
      <c r="A153" s="93" t="s">
        <v>137</v>
      </c>
      <c r="B153" s="55"/>
      <c r="C153" s="24"/>
      <c r="D153" s="62" t="s">
        <v>136</v>
      </c>
      <c r="E153" s="23" t="s">
        <v>135</v>
      </c>
      <c r="F153" s="23" t="s">
        <v>134</v>
      </c>
      <c r="G153" s="22">
        <v>3173</v>
      </c>
      <c r="H153" s="21">
        <v>1</v>
      </c>
      <c r="I153" s="20">
        <v>3173</v>
      </c>
      <c r="J153" s="19"/>
    </row>
    <row r="154" spans="1:10" ht="15" thickBot="1" x14ac:dyDescent="0.35">
      <c r="A154" s="92" t="s">
        <v>133</v>
      </c>
      <c r="B154" s="51"/>
      <c r="C154" s="18"/>
      <c r="D154" s="61" t="s">
        <v>132</v>
      </c>
      <c r="E154" s="17" t="s">
        <v>131</v>
      </c>
      <c r="F154" s="17" t="s">
        <v>130</v>
      </c>
      <c r="G154" s="16">
        <v>4109</v>
      </c>
      <c r="H154" s="15">
        <v>1</v>
      </c>
      <c r="I154" s="14">
        <v>4109</v>
      </c>
      <c r="J154" s="13"/>
    </row>
    <row r="155" spans="1:10" ht="15" thickBot="1" x14ac:dyDescent="0.35">
      <c r="A155" s="90" t="s">
        <v>129</v>
      </c>
      <c r="B155" s="56" t="s">
        <v>128</v>
      </c>
      <c r="C155" s="12" t="s">
        <v>127</v>
      </c>
      <c r="D155" s="59" t="s">
        <v>126</v>
      </c>
      <c r="E155" s="11" t="s">
        <v>125</v>
      </c>
      <c r="F155" s="11" t="s">
        <v>710</v>
      </c>
      <c r="G155" s="9">
        <v>6995</v>
      </c>
      <c r="H155" s="8">
        <v>1</v>
      </c>
      <c r="I155" s="7">
        <v>6995</v>
      </c>
      <c r="J155" s="6">
        <f>I155</f>
        <v>6995</v>
      </c>
    </row>
    <row r="156" spans="1:10" ht="15" thickBot="1" x14ac:dyDescent="0.35">
      <c r="A156" s="90" t="s">
        <v>124</v>
      </c>
      <c r="B156" s="56" t="s">
        <v>123</v>
      </c>
      <c r="C156" s="12" t="s">
        <v>122</v>
      </c>
      <c r="D156" s="59" t="s">
        <v>121</v>
      </c>
      <c r="E156" s="11" t="s">
        <v>120</v>
      </c>
      <c r="F156" s="11" t="s">
        <v>119</v>
      </c>
      <c r="G156" s="9">
        <v>9568</v>
      </c>
      <c r="H156" s="8">
        <v>1</v>
      </c>
      <c r="I156" s="7">
        <v>9568</v>
      </c>
      <c r="J156" s="6">
        <f>I156</f>
        <v>9568</v>
      </c>
    </row>
    <row r="157" spans="1:10" ht="15" thickBot="1" x14ac:dyDescent="0.35">
      <c r="A157" s="90" t="s">
        <v>118</v>
      </c>
      <c r="B157" s="56" t="s">
        <v>117</v>
      </c>
      <c r="C157" s="12" t="s">
        <v>116</v>
      </c>
      <c r="D157" s="59">
        <v>412000050004</v>
      </c>
      <c r="E157" s="11" t="s">
        <v>115</v>
      </c>
      <c r="F157" s="11" t="s">
        <v>114</v>
      </c>
      <c r="G157" s="9">
        <v>8264</v>
      </c>
      <c r="H157" s="8">
        <v>1</v>
      </c>
      <c r="I157" s="7">
        <v>8264</v>
      </c>
      <c r="J157" s="6">
        <f>I157</f>
        <v>8264</v>
      </c>
    </row>
    <row r="158" spans="1:10" ht="15" thickBot="1" x14ac:dyDescent="0.35">
      <c r="A158" s="90" t="s">
        <v>113</v>
      </c>
      <c r="B158" s="56" t="s">
        <v>112</v>
      </c>
      <c r="C158" s="12" t="s">
        <v>111</v>
      </c>
      <c r="D158" s="59" t="s">
        <v>110</v>
      </c>
      <c r="E158" s="11" t="s">
        <v>109</v>
      </c>
      <c r="F158" s="11" t="s">
        <v>103</v>
      </c>
      <c r="G158" s="9">
        <v>11452</v>
      </c>
      <c r="H158" s="8">
        <v>1</v>
      </c>
      <c r="I158" s="7">
        <v>11452</v>
      </c>
      <c r="J158" s="6">
        <f>I158</f>
        <v>11452</v>
      </c>
    </row>
    <row r="159" spans="1:10" ht="15" thickBot="1" x14ac:dyDescent="0.35">
      <c r="A159" s="90" t="s">
        <v>108</v>
      </c>
      <c r="B159" s="56" t="s">
        <v>107</v>
      </c>
      <c r="C159" s="12" t="s">
        <v>106</v>
      </c>
      <c r="D159" s="59" t="s">
        <v>105</v>
      </c>
      <c r="E159" s="11" t="s">
        <v>104</v>
      </c>
      <c r="F159" s="11" t="s">
        <v>103</v>
      </c>
      <c r="G159" s="9">
        <v>5225</v>
      </c>
      <c r="H159" s="8">
        <v>1</v>
      </c>
      <c r="I159" s="7">
        <v>5225</v>
      </c>
      <c r="J159" s="6">
        <f>I159</f>
        <v>5225</v>
      </c>
    </row>
    <row r="160" spans="1:10" x14ac:dyDescent="0.3">
      <c r="A160" s="91" t="s">
        <v>102</v>
      </c>
      <c r="B160" s="52" t="s">
        <v>101</v>
      </c>
      <c r="C160" s="30" t="s">
        <v>100</v>
      </c>
      <c r="D160" s="60" t="s">
        <v>99</v>
      </c>
      <c r="E160" s="29" t="s">
        <v>98</v>
      </c>
      <c r="F160" s="29" t="s">
        <v>97</v>
      </c>
      <c r="G160" s="28">
        <v>12470</v>
      </c>
      <c r="H160" s="27">
        <v>1</v>
      </c>
      <c r="I160" s="26">
        <v>12470</v>
      </c>
      <c r="J160" s="25">
        <f>SUM(I160:I161)</f>
        <v>22955</v>
      </c>
    </row>
    <row r="161" spans="1:10" ht="15" thickBot="1" x14ac:dyDescent="0.35">
      <c r="A161" s="92" t="s">
        <v>96</v>
      </c>
      <c r="B161" s="51"/>
      <c r="C161" s="18"/>
      <c r="D161" s="61" t="s">
        <v>95</v>
      </c>
      <c r="E161" s="17" t="s">
        <v>94</v>
      </c>
      <c r="F161" s="17" t="s">
        <v>93</v>
      </c>
      <c r="G161" s="16">
        <v>10485</v>
      </c>
      <c r="H161" s="15">
        <v>1</v>
      </c>
      <c r="I161" s="14">
        <v>10485</v>
      </c>
      <c r="J161" s="13"/>
    </row>
    <row r="162" spans="1:10" ht="15" thickBot="1" x14ac:dyDescent="0.35">
      <c r="A162" s="90" t="s">
        <v>92</v>
      </c>
      <c r="B162" s="56" t="s">
        <v>91</v>
      </c>
      <c r="C162" s="12" t="s">
        <v>90</v>
      </c>
      <c r="D162" s="59" t="s">
        <v>89</v>
      </c>
      <c r="E162" s="11" t="s">
        <v>88</v>
      </c>
      <c r="F162" s="11" t="s">
        <v>709</v>
      </c>
      <c r="G162" s="9">
        <v>5942</v>
      </c>
      <c r="H162" s="8">
        <v>1</v>
      </c>
      <c r="I162" s="7">
        <v>5942</v>
      </c>
      <c r="J162" s="6">
        <f>I162</f>
        <v>5942</v>
      </c>
    </row>
    <row r="163" spans="1:10" x14ac:dyDescent="0.3">
      <c r="A163" s="91" t="s">
        <v>87</v>
      </c>
      <c r="B163" s="52" t="s">
        <v>86</v>
      </c>
      <c r="C163" s="30" t="s">
        <v>85</v>
      </c>
      <c r="D163" s="60" t="s">
        <v>84</v>
      </c>
      <c r="E163" s="29" t="s">
        <v>83</v>
      </c>
      <c r="F163" s="29" t="s">
        <v>82</v>
      </c>
      <c r="G163" s="28">
        <v>5806</v>
      </c>
      <c r="H163" s="27">
        <v>1</v>
      </c>
      <c r="I163" s="26">
        <v>5806</v>
      </c>
      <c r="J163" s="25">
        <f>SUM(I163:I167)</f>
        <v>68777</v>
      </c>
    </row>
    <row r="164" spans="1:10" x14ac:dyDescent="0.3">
      <c r="A164" s="93" t="s">
        <v>81</v>
      </c>
      <c r="B164" s="55"/>
      <c r="C164" s="24"/>
      <c r="D164" s="62" t="s">
        <v>80</v>
      </c>
      <c r="E164" s="23" t="s">
        <v>79</v>
      </c>
      <c r="F164" s="23" t="s">
        <v>78</v>
      </c>
      <c r="G164" s="22">
        <v>5806</v>
      </c>
      <c r="H164" s="21">
        <v>1</v>
      </c>
      <c r="I164" s="20">
        <v>5806</v>
      </c>
      <c r="J164" s="19"/>
    </row>
    <row r="165" spans="1:10" x14ac:dyDescent="0.3">
      <c r="A165" s="93" t="s">
        <v>77</v>
      </c>
      <c r="B165" s="55"/>
      <c r="C165" s="24"/>
      <c r="D165" s="62" t="s">
        <v>76</v>
      </c>
      <c r="E165" s="23" t="s">
        <v>75</v>
      </c>
      <c r="F165" s="23" t="s">
        <v>74</v>
      </c>
      <c r="G165" s="22">
        <v>20000</v>
      </c>
      <c r="H165" s="21">
        <v>1</v>
      </c>
      <c r="I165" s="20">
        <v>20000</v>
      </c>
      <c r="J165" s="19"/>
    </row>
    <row r="166" spans="1:10" x14ac:dyDescent="0.3">
      <c r="A166" s="93" t="s">
        <v>73</v>
      </c>
      <c r="B166" s="55"/>
      <c r="C166" s="24"/>
      <c r="D166" s="62" t="s">
        <v>72</v>
      </c>
      <c r="E166" s="23" t="s">
        <v>71</v>
      </c>
      <c r="F166" s="23" t="s">
        <v>70</v>
      </c>
      <c r="G166" s="22">
        <v>17165</v>
      </c>
      <c r="H166" s="21">
        <v>1</v>
      </c>
      <c r="I166" s="20">
        <v>17165</v>
      </c>
      <c r="J166" s="19"/>
    </row>
    <row r="167" spans="1:10" ht="15" thickBot="1" x14ac:dyDescent="0.35">
      <c r="A167" s="92" t="s">
        <v>69</v>
      </c>
      <c r="B167" s="51"/>
      <c r="C167" s="18"/>
      <c r="D167" s="61" t="s">
        <v>68</v>
      </c>
      <c r="E167" s="17" t="s">
        <v>67</v>
      </c>
      <c r="F167" s="17" t="s">
        <v>66</v>
      </c>
      <c r="G167" s="16">
        <v>20000</v>
      </c>
      <c r="H167" s="15">
        <v>1</v>
      </c>
      <c r="I167" s="14">
        <v>20000</v>
      </c>
      <c r="J167" s="13"/>
    </row>
    <row r="168" spans="1:10" ht="15" thickBot="1" x14ac:dyDescent="0.35">
      <c r="A168" s="90" t="s">
        <v>65</v>
      </c>
      <c r="B168" s="56" t="s">
        <v>64</v>
      </c>
      <c r="C168" s="12" t="s">
        <v>63</v>
      </c>
      <c r="D168" s="59" t="s">
        <v>62</v>
      </c>
      <c r="E168" s="11" t="s">
        <v>61</v>
      </c>
      <c r="F168" s="11" t="s">
        <v>708</v>
      </c>
      <c r="G168" s="9">
        <v>8912.5</v>
      </c>
      <c r="H168" s="8">
        <v>2</v>
      </c>
      <c r="I168" s="7">
        <v>17825</v>
      </c>
      <c r="J168" s="6">
        <f>I168</f>
        <v>17825</v>
      </c>
    </row>
    <row r="169" spans="1:10" ht="15" thickBot="1" x14ac:dyDescent="0.35">
      <c r="A169" s="90" t="s">
        <v>60</v>
      </c>
      <c r="B169" s="56" t="s">
        <v>58</v>
      </c>
      <c r="C169" s="12" t="s">
        <v>59</v>
      </c>
      <c r="D169" s="59" t="s">
        <v>58</v>
      </c>
      <c r="E169" s="11" t="s">
        <v>57</v>
      </c>
      <c r="F169" s="11" t="s">
        <v>56</v>
      </c>
      <c r="G169" s="9">
        <v>19991</v>
      </c>
      <c r="H169" s="8">
        <v>1</v>
      </c>
      <c r="I169" s="7">
        <v>19991</v>
      </c>
      <c r="J169" s="6">
        <f>I169</f>
        <v>19991</v>
      </c>
    </row>
    <row r="170" spans="1:10" x14ac:dyDescent="0.3">
      <c r="A170" s="91" t="s">
        <v>55</v>
      </c>
      <c r="B170" s="52">
        <v>660302030000</v>
      </c>
      <c r="C170" s="30" t="s">
        <v>54</v>
      </c>
      <c r="D170" s="60" t="s">
        <v>53</v>
      </c>
      <c r="E170" s="29" t="s">
        <v>52</v>
      </c>
      <c r="F170" s="29" t="s">
        <v>707</v>
      </c>
      <c r="G170" s="28">
        <v>20000</v>
      </c>
      <c r="H170" s="27">
        <v>1</v>
      </c>
      <c r="I170" s="26">
        <v>20000</v>
      </c>
      <c r="J170" s="25">
        <f>SUM(I170:I171)</f>
        <v>40000</v>
      </c>
    </row>
    <row r="171" spans="1:10" ht="15" thickBot="1" x14ac:dyDescent="0.35">
      <c r="A171" s="92" t="s">
        <v>51</v>
      </c>
      <c r="B171" s="51"/>
      <c r="C171" s="18"/>
      <c r="D171" s="61" t="s">
        <v>50</v>
      </c>
      <c r="E171" s="17" t="s">
        <v>49</v>
      </c>
      <c r="F171" s="17" t="s">
        <v>707</v>
      </c>
      <c r="G171" s="16">
        <v>20000</v>
      </c>
      <c r="H171" s="15">
        <v>1</v>
      </c>
      <c r="I171" s="14">
        <v>20000</v>
      </c>
      <c r="J171" s="13"/>
    </row>
    <row r="172" spans="1:10" ht="15" thickBot="1" x14ac:dyDescent="0.35">
      <c r="A172" s="90" t="s">
        <v>48</v>
      </c>
      <c r="B172" s="56" t="s">
        <v>47</v>
      </c>
      <c r="C172" s="12" t="s">
        <v>46</v>
      </c>
      <c r="D172" s="59" t="s">
        <v>45</v>
      </c>
      <c r="E172" s="11" t="s">
        <v>44</v>
      </c>
      <c r="F172" s="11" t="s">
        <v>43</v>
      </c>
      <c r="G172" s="9">
        <v>1246</v>
      </c>
      <c r="H172" s="8">
        <v>1</v>
      </c>
      <c r="I172" s="7">
        <v>1246</v>
      </c>
      <c r="J172" s="6">
        <f>I172</f>
        <v>1246</v>
      </c>
    </row>
    <row r="173" spans="1:10" x14ac:dyDescent="0.3">
      <c r="A173" s="91" t="s">
        <v>42</v>
      </c>
      <c r="B173" s="52" t="s">
        <v>31</v>
      </c>
      <c r="C173" s="30" t="s">
        <v>34</v>
      </c>
      <c r="D173" s="60" t="s">
        <v>41</v>
      </c>
      <c r="E173" s="29" t="s">
        <v>40</v>
      </c>
      <c r="F173" s="29" t="s">
        <v>39</v>
      </c>
      <c r="G173" s="28">
        <v>20000</v>
      </c>
      <c r="H173" s="27">
        <v>1</v>
      </c>
      <c r="I173" s="26">
        <v>20000</v>
      </c>
      <c r="J173" s="25">
        <f>SUM(I173:I179)</f>
        <v>87018</v>
      </c>
    </row>
    <row r="174" spans="1:10" x14ac:dyDescent="0.3">
      <c r="A174" s="93" t="s">
        <v>38</v>
      </c>
      <c r="B174" s="55"/>
      <c r="C174" s="24"/>
      <c r="D174" s="62" t="s">
        <v>37</v>
      </c>
      <c r="E174" s="23" t="s">
        <v>36</v>
      </c>
      <c r="F174" s="23" t="s">
        <v>19</v>
      </c>
      <c r="G174" s="22">
        <v>15557</v>
      </c>
      <c r="H174" s="21">
        <v>1</v>
      </c>
      <c r="I174" s="20">
        <v>15557</v>
      </c>
      <c r="J174" s="19"/>
    </row>
    <row r="175" spans="1:10" x14ac:dyDescent="0.3">
      <c r="A175" s="93" t="s">
        <v>35</v>
      </c>
      <c r="B175" s="55"/>
      <c r="C175" s="24"/>
      <c r="D175" s="62" t="s">
        <v>31</v>
      </c>
      <c r="E175" s="23" t="s">
        <v>34</v>
      </c>
      <c r="F175" s="23" t="s">
        <v>33</v>
      </c>
      <c r="G175" s="22">
        <v>9026</v>
      </c>
      <c r="H175" s="21">
        <v>1</v>
      </c>
      <c r="I175" s="20">
        <v>9026</v>
      </c>
      <c r="J175" s="19"/>
    </row>
    <row r="176" spans="1:10" x14ac:dyDescent="0.3">
      <c r="A176" s="93" t="s">
        <v>32</v>
      </c>
      <c r="B176" s="55"/>
      <c r="C176" s="24"/>
      <c r="D176" s="62" t="s">
        <v>31</v>
      </c>
      <c r="E176" s="23" t="s">
        <v>30</v>
      </c>
      <c r="F176" s="23" t="s">
        <v>29</v>
      </c>
      <c r="G176" s="22">
        <v>8308</v>
      </c>
      <c r="H176" s="21">
        <v>1</v>
      </c>
      <c r="I176" s="20">
        <v>8308</v>
      </c>
      <c r="J176" s="19"/>
    </row>
    <row r="177" spans="1:10" x14ac:dyDescent="0.3">
      <c r="A177" s="93" t="s">
        <v>28</v>
      </c>
      <c r="B177" s="55"/>
      <c r="C177" s="24"/>
      <c r="D177" s="62" t="s">
        <v>25</v>
      </c>
      <c r="E177" s="23" t="s">
        <v>24</v>
      </c>
      <c r="F177" s="23" t="s">
        <v>27</v>
      </c>
      <c r="G177" s="22">
        <v>12318</v>
      </c>
      <c r="H177" s="21">
        <v>1</v>
      </c>
      <c r="I177" s="20">
        <v>12318</v>
      </c>
      <c r="J177" s="19"/>
    </row>
    <row r="178" spans="1:10" x14ac:dyDescent="0.3">
      <c r="A178" s="93" t="s">
        <v>26</v>
      </c>
      <c r="B178" s="55"/>
      <c r="C178" s="24"/>
      <c r="D178" s="62" t="s">
        <v>25</v>
      </c>
      <c r="E178" s="23" t="s">
        <v>24</v>
      </c>
      <c r="F178" s="23" t="s">
        <v>23</v>
      </c>
      <c r="G178" s="22">
        <v>3125.98</v>
      </c>
      <c r="H178" s="21">
        <v>2</v>
      </c>
      <c r="I178" s="20">
        <v>6252</v>
      </c>
      <c r="J178" s="19"/>
    </row>
    <row r="179" spans="1:10" ht="15" thickBot="1" x14ac:dyDescent="0.35">
      <c r="A179" s="92" t="s">
        <v>22</v>
      </c>
      <c r="B179" s="51"/>
      <c r="C179" s="18"/>
      <c r="D179" s="61" t="s">
        <v>21</v>
      </c>
      <c r="E179" s="17" t="s">
        <v>20</v>
      </c>
      <c r="F179" s="17" t="s">
        <v>19</v>
      </c>
      <c r="G179" s="16">
        <v>15557</v>
      </c>
      <c r="H179" s="15">
        <v>1</v>
      </c>
      <c r="I179" s="14">
        <v>15557</v>
      </c>
      <c r="J179" s="13"/>
    </row>
    <row r="180" spans="1:10" x14ac:dyDescent="0.3">
      <c r="A180" s="91" t="s">
        <v>18</v>
      </c>
      <c r="B180" s="52" t="s">
        <v>17</v>
      </c>
      <c r="C180" s="30" t="s">
        <v>16</v>
      </c>
      <c r="D180" s="60" t="s">
        <v>13</v>
      </c>
      <c r="E180" s="23" t="s">
        <v>12</v>
      </c>
      <c r="F180" s="29" t="s">
        <v>15</v>
      </c>
      <c r="G180" s="28">
        <v>6755</v>
      </c>
      <c r="H180" s="27">
        <v>1</v>
      </c>
      <c r="I180" s="26">
        <v>6755</v>
      </c>
      <c r="J180" s="25">
        <f>SUM(I180:I183)</f>
        <v>35034</v>
      </c>
    </row>
    <row r="181" spans="1:10" x14ac:dyDescent="0.3">
      <c r="A181" s="93" t="s">
        <v>14</v>
      </c>
      <c r="B181" s="55"/>
      <c r="C181" s="24"/>
      <c r="D181" s="62" t="s">
        <v>13</v>
      </c>
      <c r="E181" s="23" t="s">
        <v>12</v>
      </c>
      <c r="F181" s="23" t="s">
        <v>11</v>
      </c>
      <c r="G181" s="22">
        <v>12895</v>
      </c>
      <c r="H181" s="21">
        <v>1</v>
      </c>
      <c r="I181" s="20">
        <v>12895</v>
      </c>
      <c r="J181" s="19"/>
    </row>
    <row r="182" spans="1:10" x14ac:dyDescent="0.3">
      <c r="A182" s="93" t="s">
        <v>10</v>
      </c>
      <c r="B182" s="55"/>
      <c r="C182" s="24"/>
      <c r="D182" s="62" t="s">
        <v>7</v>
      </c>
      <c r="E182" s="23" t="s">
        <v>6</v>
      </c>
      <c r="F182" s="23" t="s">
        <v>9</v>
      </c>
      <c r="G182" s="22">
        <v>8969</v>
      </c>
      <c r="H182" s="21">
        <v>1</v>
      </c>
      <c r="I182" s="20">
        <v>8969</v>
      </c>
      <c r="J182" s="19"/>
    </row>
    <row r="183" spans="1:10" ht="15" thickBot="1" x14ac:dyDescent="0.35">
      <c r="A183" s="92" t="s">
        <v>8</v>
      </c>
      <c r="B183" s="51"/>
      <c r="C183" s="18"/>
      <c r="D183" s="61" t="s">
        <v>7</v>
      </c>
      <c r="E183" s="17" t="s">
        <v>6</v>
      </c>
      <c r="F183" s="17" t="s">
        <v>5</v>
      </c>
      <c r="G183" s="16">
        <v>6415</v>
      </c>
      <c r="H183" s="15">
        <v>1</v>
      </c>
      <c r="I183" s="14">
        <v>6415</v>
      </c>
      <c r="J183" s="13"/>
    </row>
    <row r="184" spans="1:10" ht="15" thickBot="1" x14ac:dyDescent="0.35">
      <c r="A184" s="90" t="s">
        <v>4</v>
      </c>
      <c r="B184" s="56">
        <v>631201040000</v>
      </c>
      <c r="C184" s="12" t="s">
        <v>3</v>
      </c>
      <c r="D184" s="59" t="s">
        <v>2</v>
      </c>
      <c r="E184" s="11" t="s">
        <v>1</v>
      </c>
      <c r="F184" s="10" t="s">
        <v>0</v>
      </c>
      <c r="G184" s="9">
        <v>20000</v>
      </c>
      <c r="H184" s="8">
        <v>1</v>
      </c>
      <c r="I184" s="7">
        <v>20000</v>
      </c>
      <c r="J184" s="6">
        <f>I184</f>
        <v>20000</v>
      </c>
    </row>
    <row r="185" spans="1:10" x14ac:dyDescent="0.3">
      <c r="I185" s="96" t="s">
        <v>717</v>
      </c>
      <c r="J185" s="95">
        <f>SUM(J3:J184)</f>
        <v>1848246</v>
      </c>
    </row>
    <row r="186" spans="1:10" x14ac:dyDescent="0.3">
      <c r="I186" s="1"/>
      <c r="J186" s="1"/>
    </row>
    <row r="187" spans="1:10" x14ac:dyDescent="0.3">
      <c r="A187" s="97"/>
    </row>
    <row r="188" spans="1:10" x14ac:dyDescent="0.3">
      <c r="J188" s="98" t="s">
        <v>718</v>
      </c>
    </row>
  </sheetData>
  <mergeCells count="94">
    <mergeCell ref="B10:B11"/>
    <mergeCell ref="C10:C11"/>
    <mergeCell ref="J10:J11"/>
    <mergeCell ref="A1:J1"/>
    <mergeCell ref="B17:B18"/>
    <mergeCell ref="C17:C18"/>
    <mergeCell ref="J17:J18"/>
    <mergeCell ref="B4:B5"/>
    <mergeCell ref="C4:C5"/>
    <mergeCell ref="J4:J5"/>
    <mergeCell ref="B23:B30"/>
    <mergeCell ref="C23:C30"/>
    <mergeCell ref="J23:J30"/>
    <mergeCell ref="B13:B14"/>
    <mergeCell ref="C13:C14"/>
    <mergeCell ref="J13:J14"/>
    <mergeCell ref="B37:B38"/>
    <mergeCell ref="C37:C38"/>
    <mergeCell ref="J37:J38"/>
    <mergeCell ref="B19:B20"/>
    <mergeCell ref="C19:C20"/>
    <mergeCell ref="J19:J20"/>
    <mergeCell ref="B49:B50"/>
    <mergeCell ref="C49:C50"/>
    <mergeCell ref="J49:J50"/>
    <mergeCell ref="B31:B33"/>
    <mergeCell ref="C31:C33"/>
    <mergeCell ref="J31:J33"/>
    <mergeCell ref="B54:B62"/>
    <mergeCell ref="C54:C62"/>
    <mergeCell ref="J54:J62"/>
    <mergeCell ref="B42:B45"/>
    <mergeCell ref="C42:C45"/>
    <mergeCell ref="J42:J45"/>
    <mergeCell ref="B72:B89"/>
    <mergeCell ref="C72:C89"/>
    <mergeCell ref="J72:J89"/>
    <mergeCell ref="B51:B53"/>
    <mergeCell ref="C51:C53"/>
    <mergeCell ref="J51:J53"/>
    <mergeCell ref="B94:B95"/>
    <mergeCell ref="C94:C95"/>
    <mergeCell ref="J94:J95"/>
    <mergeCell ref="B64:B66"/>
    <mergeCell ref="C64:C66"/>
    <mergeCell ref="J64:J66"/>
    <mergeCell ref="B104:B114"/>
    <mergeCell ref="C104:C114"/>
    <mergeCell ref="J104:J114"/>
    <mergeCell ref="B91:B92"/>
    <mergeCell ref="C91:C92"/>
    <mergeCell ref="J91:J92"/>
    <mergeCell ref="B120:B121"/>
    <mergeCell ref="C120:C121"/>
    <mergeCell ref="J120:J121"/>
    <mergeCell ref="B97:B101"/>
    <mergeCell ref="C97:C101"/>
    <mergeCell ref="J97:J101"/>
    <mergeCell ref="B125:B130"/>
    <mergeCell ref="C125:C130"/>
    <mergeCell ref="J125:J130"/>
    <mergeCell ref="B118:B119"/>
    <mergeCell ref="C118:C119"/>
    <mergeCell ref="J118:J119"/>
    <mergeCell ref="B142:B144"/>
    <mergeCell ref="C142:C144"/>
    <mergeCell ref="J142:J144"/>
    <mergeCell ref="B122:B124"/>
    <mergeCell ref="C122:C124"/>
    <mergeCell ref="J122:J124"/>
    <mergeCell ref="B151:B154"/>
    <mergeCell ref="C151:C154"/>
    <mergeCell ref="J151:J154"/>
    <mergeCell ref="B131:B139"/>
    <mergeCell ref="C131:C139"/>
    <mergeCell ref="J131:J139"/>
    <mergeCell ref="B163:B167"/>
    <mergeCell ref="C163:C167"/>
    <mergeCell ref="J163:J167"/>
    <mergeCell ref="B145:B150"/>
    <mergeCell ref="C145:C150"/>
    <mergeCell ref="J145:J150"/>
    <mergeCell ref="B173:B179"/>
    <mergeCell ref="C173:C179"/>
    <mergeCell ref="J173:J179"/>
    <mergeCell ref="B160:B161"/>
    <mergeCell ref="C160:C161"/>
    <mergeCell ref="J160:J161"/>
    <mergeCell ref="B180:B183"/>
    <mergeCell ref="C180:C183"/>
    <mergeCell ref="J180:J183"/>
    <mergeCell ref="B170:B171"/>
    <mergeCell ref="C170:C171"/>
    <mergeCell ref="J170:J171"/>
  </mergeCells>
  <pageMargins left="0.3" right="0.3" top="0.6" bottom="0.3" header="0.3" footer="0.3"/>
  <pageSetup scale="46" fitToHeight="0" orientation="landscape" horizontalDpi="4294967295" verticalDpi="4294967295" r:id="rId1"/>
  <ignoredErrors>
    <ignoredError sqref="A3:A184 B3:B169 D3:D180 D181:D184 B171:B185" numberStoredAsText="1"/>
    <ignoredError sqref="J13 J23 J4 J31 J37 J42 J49:J66 J72:J114 J118:J150 J151:J18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FY21 Equipment Awards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Webster</dc:creator>
  <cp:lastModifiedBy>Tara Webster</cp:lastModifiedBy>
  <cp:lastPrinted>2022-07-07T12:36:48Z</cp:lastPrinted>
  <dcterms:created xsi:type="dcterms:W3CDTF">2022-07-07T12:11:21Z</dcterms:created>
  <dcterms:modified xsi:type="dcterms:W3CDTF">2022-07-07T12:38:41Z</dcterms:modified>
</cp:coreProperties>
</file>