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School_Operation\CN\Food Service Equipment Assistance Grant\FY 23_2023_2024\FY Information\Memos\"/>
    </mc:Choice>
  </mc:AlternateContent>
  <xr:revisionPtr revIDLastSave="0" documentId="13_ncr:1_{AA2C067B-2583-49B6-8ADB-403D60FA89DA}" xr6:coauthVersionLast="47" xr6:coauthVersionMax="47" xr10:uidLastSave="{00000000-0000-0000-0000-000000000000}"/>
  <bookViews>
    <workbookView xWindow="1020" yWindow="240" windowWidth="35688" windowHeight="15432" xr2:uid="{C96121FA-6532-441D-8E11-9AFE3219E869}"/>
  </bookViews>
  <sheets>
    <sheet name="Awards Only" sheetId="1" r:id="rId1"/>
  </sheets>
  <definedNames>
    <definedName name="_xlnm._FilterDatabase" localSheetId="0" hidden="1">'Awards Only'!$A$1:$J$160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0" i="1" l="1"/>
  <c r="J159" i="1"/>
  <c r="J158" i="1"/>
  <c r="J157" i="1"/>
  <c r="J156" i="1"/>
  <c r="J155" i="1"/>
  <c r="J152" i="1"/>
  <c r="J151" i="1"/>
  <c r="J150" i="1"/>
  <c r="J149" i="1"/>
  <c r="J144" i="1"/>
  <c r="J143" i="1"/>
  <c r="J141" i="1"/>
  <c r="J140" i="1"/>
  <c r="J139" i="1"/>
  <c r="J138" i="1"/>
  <c r="J137" i="1"/>
  <c r="J136" i="1"/>
  <c r="J135" i="1"/>
  <c r="J134" i="1"/>
  <c r="J131" i="1"/>
  <c r="J130" i="1"/>
  <c r="J127" i="1"/>
  <c r="J126" i="1"/>
  <c r="J122" i="1"/>
  <c r="J117" i="1"/>
  <c r="J115" i="1"/>
  <c r="J113" i="1"/>
  <c r="J111" i="1"/>
  <c r="J110" i="1"/>
  <c r="J109" i="1"/>
  <c r="J102" i="1"/>
  <c r="J100" i="1"/>
  <c r="J99" i="1"/>
  <c r="J98" i="1"/>
  <c r="J97" i="1"/>
  <c r="J96" i="1"/>
  <c r="J93" i="1"/>
  <c r="J92" i="1"/>
  <c r="J90" i="1"/>
  <c r="J88" i="1"/>
  <c r="J87" i="1"/>
  <c r="J86" i="1"/>
  <c r="J85" i="1"/>
  <c r="J82" i="1"/>
  <c r="J78" i="1"/>
  <c r="J75" i="1"/>
  <c r="J72" i="1"/>
  <c r="J67" i="1"/>
  <c r="J62" i="1"/>
  <c r="J61" i="1"/>
  <c r="J60" i="1"/>
  <c r="J59" i="1"/>
  <c r="J58" i="1"/>
  <c r="J56" i="1"/>
  <c r="J54" i="1"/>
  <c r="J52" i="1"/>
  <c r="J45" i="1"/>
  <c r="J43" i="1"/>
  <c r="J42" i="1"/>
  <c r="J39" i="1"/>
  <c r="J38" i="1"/>
  <c r="J34" i="1"/>
  <c r="J32" i="1"/>
  <c r="I31" i="1"/>
  <c r="J31" i="1" s="1"/>
  <c r="J30" i="1"/>
  <c r="J29" i="1"/>
  <c r="J28" i="1"/>
  <c r="J27" i="1"/>
  <c r="J26" i="1"/>
  <c r="J25" i="1"/>
  <c r="J24" i="1"/>
  <c r="J23" i="1"/>
  <c r="J21" i="1"/>
  <c r="J18" i="1"/>
  <c r="J17" i="1"/>
  <c r="J16" i="1"/>
  <c r="J13" i="1"/>
  <c r="J12" i="1"/>
  <c r="J9" i="1"/>
  <c r="J8" i="1"/>
  <c r="J6" i="1"/>
  <c r="J5" i="1"/>
  <c r="J4" i="1"/>
  <c r="J3" i="1"/>
  <c r="J2" i="1"/>
  <c r="J163" i="1" l="1"/>
</calcChain>
</file>

<file path=xl/sharedStrings.xml><?xml version="1.0" encoding="utf-8"?>
<sst xmlns="http://schemas.openxmlformats.org/spreadsheetml/2006/main" count="632" uniqueCount="432">
  <si>
    <t>Application Number</t>
  </si>
  <si>
    <t>SFA LEA Code</t>
  </si>
  <si>
    <t>SFA Name</t>
  </si>
  <si>
    <t>RA LEA Code</t>
  </si>
  <si>
    <t>RA Name</t>
  </si>
  <si>
    <t>Equipment Awarded</t>
  </si>
  <si>
    <t>Equipment Per Unit Award</t>
  </si>
  <si>
    <t>Quantity Awarded</t>
  </si>
  <si>
    <t>Total Award Amount</t>
  </si>
  <si>
    <t>SFA Total Award</t>
  </si>
  <si>
    <t xml:space="preserve">Academy Charter School	</t>
  </si>
  <si>
    <t>580109861195</t>
  </si>
  <si>
    <t>Academy Charter School 2</t>
  </si>
  <si>
    <t>Ice Machine</t>
  </si>
  <si>
    <t>Ausable Valley CSD</t>
  </si>
  <si>
    <t>090201040004</t>
  </si>
  <si>
    <t>AuSable Forks Elementary School</t>
  </si>
  <si>
    <t>Commercial 1-Door Reach in Refrigerator</t>
  </si>
  <si>
    <t>Bais Tziporah</t>
  </si>
  <si>
    <t>332000228436</t>
  </si>
  <si>
    <t>Reach-in Freezer</t>
  </si>
  <si>
    <t>Bais Yaakov D'Chassidei Gur</t>
  </si>
  <si>
    <t>332000228651</t>
  </si>
  <si>
    <t>Combi Oven</t>
  </si>
  <si>
    <t>Bais Yisroel School</t>
  </si>
  <si>
    <t>591401229948</t>
  </si>
  <si>
    <t>Refrigerator</t>
  </si>
  <si>
    <t>Toaster</t>
  </si>
  <si>
    <t xml:space="preserve">Bay Shore UFSD	</t>
  </si>
  <si>
    <t>580501030006</t>
  </si>
  <si>
    <t>Bay Shore Senior High School</t>
  </si>
  <si>
    <t>Double Gas Convection Oven</t>
  </si>
  <si>
    <t>Beacon City  SD</t>
  </si>
  <si>
    <t>130200010006</t>
  </si>
  <si>
    <t>Sargent School</t>
  </si>
  <si>
    <t>Double Convection Oven</t>
  </si>
  <si>
    <t>Beacon City SD</t>
  </si>
  <si>
    <t>130200010001</t>
  </si>
  <si>
    <t>J. V.  Forrestal Elementary School</t>
  </si>
  <si>
    <t>130200010002</t>
  </si>
  <si>
    <t>South Avenue School</t>
  </si>
  <si>
    <t xml:space="preserve">Beekmantown CSD	</t>
  </si>
  <si>
    <t>090301060006</t>
  </si>
  <si>
    <t>Beekmantown High School</t>
  </si>
  <si>
    <t>Dishwasher</t>
  </si>
  <si>
    <t xml:space="preserve">Beer Hagolah Institute-Elem	</t>
  </si>
  <si>
    <t>331900228395</t>
  </si>
  <si>
    <t>Electric Blender/Mixer</t>
  </si>
  <si>
    <t>Electric Food Slicer</t>
  </si>
  <si>
    <t>Heated Holding Cabinet</t>
  </si>
  <si>
    <t>Belfast CSD</t>
  </si>
  <si>
    <t>020801040001</t>
  </si>
  <si>
    <t>Belfast School</t>
  </si>
  <si>
    <t>Mixer with Guard and Attachments</t>
  </si>
  <si>
    <t xml:space="preserve">Berne-Knox-Westerlo CSD	</t>
  </si>
  <si>
    <t>010201040002</t>
  </si>
  <si>
    <t>Berne-Knox-Westerlo Elem Sch</t>
  </si>
  <si>
    <t>Double Stack Convection Oven</t>
  </si>
  <si>
    <t>Bet Yaakov Ohr Sarah</t>
  </si>
  <si>
    <t>332100229599</t>
  </si>
  <si>
    <t>Reach in Fridge</t>
  </si>
  <si>
    <t>Reach In Freezer</t>
  </si>
  <si>
    <t>Mobile Heating Cabinet</t>
  </si>
  <si>
    <t>Bethlehem CSD</t>
  </si>
  <si>
    <t>010306060006</t>
  </si>
  <si>
    <t>Slingerland Elementary School</t>
  </si>
  <si>
    <t xml:space="preserve">Dishwasher </t>
  </si>
  <si>
    <t xml:space="preserve">Bethlehem CSD	</t>
  </si>
  <si>
    <t>010306060008</t>
  </si>
  <si>
    <t>Bethlehem Central Senior High School</t>
  </si>
  <si>
    <t>Reach-In Warmer</t>
  </si>
  <si>
    <t>Binghamton City SD</t>
  </si>
  <si>
    <t>800000093074</t>
  </si>
  <si>
    <t>Bovl - Boys And Girls Club</t>
  </si>
  <si>
    <t>Roll-In Refrigerator</t>
  </si>
  <si>
    <t>Bobover Yeshiva of Monsey</t>
  </si>
  <si>
    <t>500402225550</t>
  </si>
  <si>
    <t>Reach-In Refrigerator</t>
  </si>
  <si>
    <t>Brooklyn Laboratory Charter School</t>
  </si>
  <si>
    <t>331300861063</t>
  </si>
  <si>
    <t>Combi-Oven</t>
  </si>
  <si>
    <t>Caledonia-Mumford CSD</t>
  </si>
  <si>
    <t>240201040002</t>
  </si>
  <si>
    <t>Caledonia-Mumford M/HS</t>
  </si>
  <si>
    <t>Carle Place UFSD</t>
  </si>
  <si>
    <t>280411030003</t>
  </si>
  <si>
    <t>Carle Place Middle Senior High School</t>
  </si>
  <si>
    <t>Panini Grill</t>
  </si>
  <si>
    <t>Cassadaga Valley Central School District</t>
  </si>
  <si>
    <t>060401040006</t>
  </si>
  <si>
    <t>Cassadaga Valley Middle/High School</t>
  </si>
  <si>
    <t>Tilt Skillet</t>
  </si>
  <si>
    <t>Catskill CSD</t>
  </si>
  <si>
    <t>190401060008</t>
  </si>
  <si>
    <t>Catskill Elementary School</t>
  </si>
  <si>
    <t>Convection Steamer</t>
  </si>
  <si>
    <t xml:space="preserve">Center For Disability Services	</t>
  </si>
  <si>
    <t>630902996413</t>
  </si>
  <si>
    <t>Langan School At Prospect Center</t>
  </si>
  <si>
    <t>Hot Food Serving Counter/Table</t>
  </si>
  <si>
    <t xml:space="preserve">Central Uta Of Monsey - Girls	</t>
  </si>
  <si>
    <t>500402226201</t>
  </si>
  <si>
    <t>Central Uta of Monsey - Boys</t>
  </si>
  <si>
    <t>Cook Hold Oven</t>
  </si>
  <si>
    <t xml:space="preserve">Clinton-Essex-Warren-Washing Boces	</t>
  </si>
  <si>
    <t>800000053768</t>
  </si>
  <si>
    <t>Boces Yandon Dillon Ctr</t>
  </si>
  <si>
    <t>40 Quart Planetary Mixer</t>
  </si>
  <si>
    <t xml:space="preserve">Cohoes City SD	</t>
  </si>
  <si>
    <t>010500010005</t>
  </si>
  <si>
    <t>Abram Lansing School</t>
  </si>
  <si>
    <t>Proofing Cabinet</t>
  </si>
  <si>
    <t>010500010008</t>
  </si>
  <si>
    <t>Cohoes Middle School</t>
  </si>
  <si>
    <t>010500010009</t>
  </si>
  <si>
    <t>Harmony Hill School</t>
  </si>
  <si>
    <t>010500010006</t>
  </si>
  <si>
    <t>Van Schaick Island School</t>
  </si>
  <si>
    <t>Cong. Bais Malka</t>
  </si>
  <si>
    <t>500402229966</t>
  </si>
  <si>
    <t>Bais Yehuda</t>
  </si>
  <si>
    <t>Convection Oven</t>
  </si>
  <si>
    <t>Congregation Machna Shalva</t>
  </si>
  <si>
    <t>332000226659</t>
  </si>
  <si>
    <t>Emunas Bais Yaakov</t>
  </si>
  <si>
    <t>Cook and Hold Oven</t>
  </si>
  <si>
    <t>2-Door Reach-In Refrigerator</t>
  </si>
  <si>
    <t>Food Processor, Benchtop/Countertop</t>
  </si>
  <si>
    <t>East Bloomfield CSD</t>
  </si>
  <si>
    <t>430501040001</t>
  </si>
  <si>
    <t>Bloomfield High School</t>
  </si>
  <si>
    <t>Water Softener</t>
  </si>
  <si>
    <t>East Greenbush CSD</t>
  </si>
  <si>
    <t>490301060008</t>
  </si>
  <si>
    <t>Howard L Goff School</t>
  </si>
  <si>
    <t>Double Stack Combi-Oven</t>
  </si>
  <si>
    <t xml:space="preserve">East Greenbush CSD	</t>
  </si>
  <si>
    <t>490301060007</t>
  </si>
  <si>
    <t>Columbia High School</t>
  </si>
  <si>
    <t>Eastern Suffolk BOCES</t>
  </si>
  <si>
    <t>800000036733</t>
  </si>
  <si>
    <t>Boces Brookhaven Learning Ctr East</t>
  </si>
  <si>
    <t>800000036721</t>
  </si>
  <si>
    <t>BOCES-Bellport Academic Center</t>
  </si>
  <si>
    <t>Boces-Bellport Academic Center</t>
  </si>
  <si>
    <t>Freezer</t>
  </si>
  <si>
    <t>800000081708</t>
  </si>
  <si>
    <t>Bovl - Boces Premm Learning Center</t>
  </si>
  <si>
    <t>800000081709</t>
  </si>
  <si>
    <t>Bovl - Boces-Jefferson Academic Ctr</t>
  </si>
  <si>
    <t>Eden Central School District</t>
  </si>
  <si>
    <t xml:space="preserve">Eden Elementary School </t>
  </si>
  <si>
    <t>Convention Oven</t>
  </si>
  <si>
    <t>141201060002</t>
  </si>
  <si>
    <t>G L Priess Primary School</t>
  </si>
  <si>
    <t>Edwards-Knox CSD</t>
  </si>
  <si>
    <t>513102040002</t>
  </si>
  <si>
    <t>Edwards-Knox Junior-Senior HS</t>
  </si>
  <si>
    <t xml:space="preserve">Serving Line Salad Bar </t>
  </si>
  <si>
    <t xml:space="preserve">Heated Holding and Proofing Cabinet </t>
  </si>
  <si>
    <t xml:space="preserve">Erie 2-Chautauqua-Cattaraugus Boces	</t>
  </si>
  <si>
    <t>800000051903</t>
  </si>
  <si>
    <t>Boces Baker Rd Ed Center</t>
  </si>
  <si>
    <t>Booster Heater</t>
  </si>
  <si>
    <t>Finn Academy: An Elmira Cs</t>
  </si>
  <si>
    <t>Fonda-Fultonville CSD</t>
  </si>
  <si>
    <t>270601040000</t>
  </si>
  <si>
    <t>Frontier CSD</t>
  </si>
  <si>
    <t>141604060004</t>
  </si>
  <si>
    <t>Blasdell Elementary School</t>
  </si>
  <si>
    <t>Commercial Stationary Kettle</t>
  </si>
  <si>
    <t xml:space="preserve">Geneva City SD	</t>
  </si>
  <si>
    <t>430700010006</t>
  </si>
  <si>
    <t>Geneva High School</t>
  </si>
  <si>
    <t>Slicer, Heavy Duty, Automatic</t>
  </si>
  <si>
    <t xml:space="preserve">Granville CSD	</t>
  </si>
  <si>
    <t>640701040002</t>
  </si>
  <si>
    <t>Mary J Tanner Primary School</t>
  </si>
  <si>
    <t xml:space="preserve">Greenburgh CSD	</t>
  </si>
  <si>
    <t>660407060003</t>
  </si>
  <si>
    <t>Richard A. Bailey School</t>
  </si>
  <si>
    <t>Refrigerator (Reach-in)</t>
  </si>
  <si>
    <t>660407060004</t>
  </si>
  <si>
    <t>Woodlands Middle/High School</t>
  </si>
  <si>
    <t>Work Tables/Drawers</t>
  </si>
  <si>
    <t>Mobile Warming Cabinet</t>
  </si>
  <si>
    <t>660407060009</t>
  </si>
  <si>
    <t>Highview School</t>
  </si>
  <si>
    <t>Hot Serving Counter</t>
  </si>
  <si>
    <t>Gas Convection Oven</t>
  </si>
  <si>
    <t>Half Hollow Hills CSD</t>
  </si>
  <si>
    <t>580405060008</t>
  </si>
  <si>
    <t>Candlewood Middle School</t>
  </si>
  <si>
    <t>580405060016</t>
  </si>
  <si>
    <t>Half Hollow Hills High School West</t>
  </si>
  <si>
    <t xml:space="preserve">Otsego Elementary School </t>
  </si>
  <si>
    <t xml:space="preserve">Combi Oven </t>
  </si>
  <si>
    <t>Signal Hill Elementary School</t>
  </si>
  <si>
    <t>580405060003</t>
  </si>
  <si>
    <t>Sunquam Elementary School</t>
  </si>
  <si>
    <t xml:space="preserve">Harborfields CSD	</t>
  </si>
  <si>
    <t>580406060005</t>
  </si>
  <si>
    <t>Oldfield Middle School</t>
  </si>
  <si>
    <t>Oven</t>
  </si>
  <si>
    <t xml:space="preserve">Thomas J Lahey Elementary School </t>
  </si>
  <si>
    <t>580406060001</t>
  </si>
  <si>
    <t>Washington Drive Prim Sch</t>
  </si>
  <si>
    <t>Island Park UFSD</t>
  </si>
  <si>
    <t>280231020001</t>
  </si>
  <si>
    <t>Island Park Lincoln Orens MS</t>
  </si>
  <si>
    <t>Reach-In Freezer</t>
  </si>
  <si>
    <t>Mobile Heated Cabinet</t>
  </si>
  <si>
    <t>Johnstown City School District</t>
  </si>
  <si>
    <t>170600010006</t>
  </si>
  <si>
    <t>Johnstown HS</t>
  </si>
  <si>
    <t>170600010009</t>
  </si>
  <si>
    <t>Knox Middle School</t>
  </si>
  <si>
    <t>170600010004</t>
  </si>
  <si>
    <t>Pleasant Avenue School</t>
  </si>
  <si>
    <t>170600010005</t>
  </si>
  <si>
    <t>Warren Street School</t>
  </si>
  <si>
    <t>Lake George CSD</t>
  </si>
  <si>
    <t>630701040002</t>
  </si>
  <si>
    <t>Lake George Elementary School</t>
  </si>
  <si>
    <t>48" Salad Bar</t>
  </si>
  <si>
    <t>630701040003</t>
  </si>
  <si>
    <t>Lake George Junior-Senior High School</t>
  </si>
  <si>
    <t xml:space="preserve">72" Salad Bar </t>
  </si>
  <si>
    <t>Reach in Refrigerator</t>
  </si>
  <si>
    <t>Lake Placid CSD</t>
  </si>
  <si>
    <t>151102040001</t>
  </si>
  <si>
    <t>Lake Placid Junior-Senior HS</t>
  </si>
  <si>
    <t xml:space="preserve">Refrigerated Salad Bar </t>
  </si>
  <si>
    <t>Liberty CSD</t>
  </si>
  <si>
    <t>590901060008</t>
  </si>
  <si>
    <t>Liberty Middle School</t>
  </si>
  <si>
    <t>Range with Griddle Top</t>
  </si>
  <si>
    <t>Livonia CSD</t>
  </si>
  <si>
    <t>240801060001</t>
  </si>
  <si>
    <t>Livonia Elementary School</t>
  </si>
  <si>
    <t>Reach In Refrigerator</t>
  </si>
  <si>
    <t>Locust Valley CSD</t>
  </si>
  <si>
    <t>280503060005</t>
  </si>
  <si>
    <t>Bayville Intermediate School</t>
  </si>
  <si>
    <t>280503060003</t>
  </si>
  <si>
    <t>Locust Valley High School</t>
  </si>
  <si>
    <t>Countertop Griddle</t>
  </si>
  <si>
    <t>Lubavitcher High School</t>
  </si>
  <si>
    <t>331700229397</t>
  </si>
  <si>
    <t>United Lubavitcher Yeshiva</t>
  </si>
  <si>
    <t>Gas Range</t>
  </si>
  <si>
    <t>Gas Range Griddle</t>
  </si>
  <si>
    <t xml:space="preserve">Lynbrook UFSD	</t>
  </si>
  <si>
    <t>280220030006</t>
  </si>
  <si>
    <t>Lynbrook South Middle School</t>
  </si>
  <si>
    <t>Marcellus CSD</t>
  </si>
  <si>
    <t>421101060004</t>
  </si>
  <si>
    <t>CS Driver Middle School</t>
  </si>
  <si>
    <t>Combi-Oven / Electric</t>
  </si>
  <si>
    <t>421101060001</t>
  </si>
  <si>
    <t xml:space="preserve">KC Heffernan Elementary </t>
  </si>
  <si>
    <t>421101060003</t>
  </si>
  <si>
    <t>Marcellus High School</t>
  </si>
  <si>
    <t>Massapequa UFSD</t>
  </si>
  <si>
    <t>280523030010</t>
  </si>
  <si>
    <t>Berner Middle School</t>
  </si>
  <si>
    <t xml:space="preserve">Minerva CSD	</t>
  </si>
  <si>
    <t>150801040001</t>
  </si>
  <si>
    <t>Minerva Central School</t>
  </si>
  <si>
    <t xml:space="preserve">North Collins CSD	</t>
  </si>
  <si>
    <t>142201040001</t>
  </si>
  <si>
    <t>North Collins Junior-Senior HS</t>
  </si>
  <si>
    <t>Serving Line</t>
  </si>
  <si>
    <t xml:space="preserve">North Merrick UFSD	</t>
  </si>
  <si>
    <t>280229020002</t>
  </si>
  <si>
    <t>Harold D Fayette School</t>
  </si>
  <si>
    <t>RANGE, 36", 6 OPEN BURNERS</t>
  </si>
  <si>
    <t xml:space="preserve">Olean City SD	</t>
  </si>
  <si>
    <t>042400010002</t>
  </si>
  <si>
    <t>Washington West Elementary School</t>
  </si>
  <si>
    <t>Refrigerated Prep Table</t>
  </si>
  <si>
    <t>Robo Coupe/Food Processor</t>
  </si>
  <si>
    <t>Oneida Herkimer Madison BOCES</t>
  </si>
  <si>
    <t>411101060004</t>
  </si>
  <si>
    <t xml:space="preserve">Clinton Middle School </t>
  </si>
  <si>
    <t>411501060001</t>
  </si>
  <si>
    <t>New Hartford Senior High School</t>
  </si>
  <si>
    <t>Milk Cooler</t>
  </si>
  <si>
    <t>411504020001</t>
  </si>
  <si>
    <t>Ny Mills School</t>
  </si>
  <si>
    <t>411603040001</t>
  </si>
  <si>
    <t>Sauquoit Valley Elementary School</t>
  </si>
  <si>
    <t>Warming Box</t>
  </si>
  <si>
    <t>412801040004</t>
  </si>
  <si>
    <t>Westmoreland Upper Elementary  School</t>
  </si>
  <si>
    <t>3 Door Freezer</t>
  </si>
  <si>
    <t>211701040000</t>
  </si>
  <si>
    <t>Van Hornesville-Owen D Young CSD</t>
  </si>
  <si>
    <t>411603040003</t>
  </si>
  <si>
    <t>Sauquoit Valley High School</t>
  </si>
  <si>
    <t>Onteora  CSD</t>
  </si>
  <si>
    <t>621201060005</t>
  </si>
  <si>
    <t>Onteora High School</t>
  </si>
  <si>
    <t>Orange Ulster BOCES</t>
  </si>
  <si>
    <t>800000040133</t>
  </si>
  <si>
    <t>Boces-Abc Campus At Gibson A/B</t>
  </si>
  <si>
    <t xml:space="preserve">Our Lady Of Guadalupe-West Campus	</t>
  </si>
  <si>
    <t>580107996584</t>
  </si>
  <si>
    <t>Our Lady Of Guadalupe-West Campus</t>
  </si>
  <si>
    <t>Tray Drying/ Storage Rack</t>
  </si>
  <si>
    <t>Mobile Heated Cabinet (Food Warmer)</t>
  </si>
  <si>
    <t>Pearl River UFSD</t>
  </si>
  <si>
    <t>500308030003</t>
  </si>
  <si>
    <t>Evans Park School</t>
  </si>
  <si>
    <t>Hot &amp; Cold Self Contained Serving Counters</t>
  </si>
  <si>
    <t>500308030011</t>
  </si>
  <si>
    <t>Lincoln Avenue School</t>
  </si>
  <si>
    <t>Peru CSD</t>
  </si>
  <si>
    <t>091101060004</t>
  </si>
  <si>
    <t>Peru Elementary School</t>
  </si>
  <si>
    <t>Planetary Mixer</t>
  </si>
  <si>
    <t>091101060005</t>
  </si>
  <si>
    <t>Peru High School</t>
  </si>
  <si>
    <t>Food Processor</t>
  </si>
  <si>
    <t>Pine Bush CSD</t>
  </si>
  <si>
    <t>440401060006</t>
  </si>
  <si>
    <t>Circleville Elementary School</t>
  </si>
  <si>
    <t xml:space="preserve">Entire Serving Line </t>
  </si>
  <si>
    <t>440401060007</t>
  </si>
  <si>
    <t>Circleville Middle School</t>
  </si>
  <si>
    <t>30 Gallon Electric Tilting Skillet</t>
  </si>
  <si>
    <t>Crispell Middle School</t>
  </si>
  <si>
    <t>Double Electric Combi Ovens</t>
  </si>
  <si>
    <t>440401060008</t>
  </si>
  <si>
    <t>Pakanasink Elementary School</t>
  </si>
  <si>
    <t>440401060009</t>
  </si>
  <si>
    <t>Pine Bush Elementary School</t>
  </si>
  <si>
    <t>Pulaski CSD</t>
  </si>
  <si>
    <t>Pulaski Elementary School</t>
  </si>
  <si>
    <t>Deli Station</t>
  </si>
  <si>
    <t>Reach-in Refrigerator</t>
  </si>
  <si>
    <t>Range</t>
  </si>
  <si>
    <t>461801040001</t>
  </si>
  <si>
    <t>Pulaski Middle High School</t>
  </si>
  <si>
    <t>Conveyor Dishwasher</t>
  </si>
  <si>
    <t>Royalton-Hartland CSD</t>
  </si>
  <si>
    <t>Royalton-Hartland Middle School</t>
  </si>
  <si>
    <t>Walk-In Cooler</t>
  </si>
  <si>
    <t>Saranac CSD</t>
  </si>
  <si>
    <t>Morrisonville Elementary School</t>
  </si>
  <si>
    <t>Full Serving Line (Hot, Cold, Milk Cooler, and Tray)</t>
  </si>
  <si>
    <t>Saranac Elementary School</t>
  </si>
  <si>
    <t>Saranac High School</t>
  </si>
  <si>
    <t>Schenectady City SD</t>
  </si>
  <si>
    <t>530600010035</t>
  </si>
  <si>
    <t>Oneida Middle School</t>
  </si>
  <si>
    <t>South Shore Charter School</t>
  </si>
  <si>
    <t>580507861194</t>
  </si>
  <si>
    <t>Southwestern CSD At Jamestown</t>
  </si>
  <si>
    <t>060201060006</t>
  </si>
  <si>
    <t>Southwestern Middle School</t>
  </si>
  <si>
    <t>Cabinet/Cook/Hold/Oven</t>
  </si>
  <si>
    <t>Talmud Torah Ohel Yochanan</t>
  </si>
  <si>
    <t>332000226183</t>
  </si>
  <si>
    <t>Bais Shifra</t>
  </si>
  <si>
    <t>Insulated Mobile Heated Cabinets</t>
  </si>
  <si>
    <t>Trinity Lutheran School</t>
  </si>
  <si>
    <t>142801325775</t>
  </si>
  <si>
    <t>Tupper Lake Central School District</t>
  </si>
  <si>
    <t>200701040001</t>
  </si>
  <si>
    <t>Long Lake Central School</t>
  </si>
  <si>
    <t xml:space="preserve">Hot Food Serving Counter, Cold Food Serving Counter </t>
  </si>
  <si>
    <t>Ulster BOCES</t>
  </si>
  <si>
    <t>800000090206</t>
  </si>
  <si>
    <t>Center For Innovative Teach-Learning</t>
  </si>
  <si>
    <t>United Talmudical Academy 75</t>
  </si>
  <si>
    <t>331400227203</t>
  </si>
  <si>
    <t>Beth Rachel School For Girls</t>
  </si>
  <si>
    <t>Walk-In Refrigerator</t>
  </si>
  <si>
    <t xml:space="preserve">United Talmudical Academy-Boro Park	</t>
  </si>
  <si>
    <t>331500226334</t>
  </si>
  <si>
    <t>Food Warmer</t>
  </si>
  <si>
    <t xml:space="preserve">Uta Of Kiryas Joel - Talmud Torah	</t>
  </si>
  <si>
    <t>441202226258</t>
  </si>
  <si>
    <t>Uta Of Kiryas Joel - Atzei Chaim</t>
  </si>
  <si>
    <t>441202226691</t>
  </si>
  <si>
    <t>Uta Of Kiryas Joel - Klein Boys</t>
  </si>
  <si>
    <t>Waterloo CSD</t>
  </si>
  <si>
    <t>561006060002</t>
  </si>
  <si>
    <t>La Fayette School</t>
  </si>
  <si>
    <t xml:space="preserve"> 2 Door Reach In Freezer </t>
  </si>
  <si>
    <t>Watervliet City School District</t>
  </si>
  <si>
    <t>010701030000</t>
  </si>
  <si>
    <t>Green Island UFSD</t>
  </si>
  <si>
    <t>Heated Cabinet</t>
  </si>
  <si>
    <t>011200010010</t>
  </si>
  <si>
    <t>Watervliet Junior-Senior High School</t>
  </si>
  <si>
    <t>Food Storage System</t>
  </si>
  <si>
    <t>011200010002</t>
  </si>
  <si>
    <t>Watervliet Elementary School</t>
  </si>
  <si>
    <t>Heated Cabinets</t>
  </si>
  <si>
    <t>West Babylon UFSD</t>
  </si>
  <si>
    <t>580102030007</t>
  </si>
  <si>
    <t>West Babylon  Junior High School</t>
  </si>
  <si>
    <t xml:space="preserve">Willsboro CSD	</t>
  </si>
  <si>
    <t>151701040001</t>
  </si>
  <si>
    <t>Willsboro Central School</t>
  </si>
  <si>
    <t>Yeshiva of Spring Valley</t>
  </si>
  <si>
    <t>500402226231</t>
  </si>
  <si>
    <t>Yeshiva Of Spring Valley-Girls Div</t>
  </si>
  <si>
    <t>Yeshiva Tiferes Shmiel</t>
  </si>
  <si>
    <t>332000229420</t>
  </si>
  <si>
    <t>Hand Mixer</t>
  </si>
  <si>
    <t>Dough Divider</t>
  </si>
  <si>
    <t>Yeshiva Torah Temimah</t>
  </si>
  <si>
    <t>332100226500</t>
  </si>
  <si>
    <t>Yeshiva Toras Emes Kamenitz</t>
  </si>
  <si>
    <t>332200226920</t>
  </si>
  <si>
    <t>Joseph S Gruss Yeshiva HS</t>
  </si>
  <si>
    <t>Yeshiva Tzoin Yosef</t>
  </si>
  <si>
    <t>500402229565</t>
  </si>
  <si>
    <t>Bnos Esther Pupa</t>
  </si>
  <si>
    <t>Yeshivas Sanz</t>
  </si>
  <si>
    <t>353100226610</t>
  </si>
  <si>
    <t>Food Processer</t>
  </si>
  <si>
    <t xml:space="preserve">Yeshivat Mekor Haim	</t>
  </si>
  <si>
    <t>332200226113</t>
  </si>
  <si>
    <t xml:space="preserve">Yorkshire-Pioneer CSD	</t>
  </si>
  <si>
    <t>043501060001</t>
  </si>
  <si>
    <t>Delevan Elementary School</t>
  </si>
  <si>
    <t>2 Door Reach-In Fridge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</si>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</sst>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164" fontId="0" fillId="2" borderId="1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0" fillId="0" borderId="2" xfId="1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F744-30C3-4E6F-963D-6F510934B7B1}">
  <dimension ref="A1:J165"/>
  <sheetViews>
    <sheetView tabSelected="1" workbookViewId="0">
      <selection sqref="A1:J165"/>
    </sheetView>
  </sheetViews>
  <sheetFormatPr defaultColWidth="9.109375" defaultRowHeight="14.4" x14ac:dyDescent="0.3"/>
  <cols>
    <col min="1" max="1" width="19.109375" style="5" bestFit="1" customWidth="1"/>
    <col min="2" max="2" width="13.5546875" style="5" bestFit="1" customWidth="1"/>
    <col min="3" max="3" width="36.6640625" style="5" bestFit="1" customWidth="1"/>
    <col min="4" max="4" width="14.5546875" style="5" bestFit="1" customWidth="1"/>
    <col min="5" max="5" width="38.33203125" style="5" bestFit="1" customWidth="1"/>
    <col min="6" max="6" width="53.44140625" style="5" bestFit="1" customWidth="1"/>
    <col min="7" max="7" width="20" style="40" customWidth="1"/>
    <col min="8" max="8" width="20.88671875" style="5" bestFit="1" customWidth="1"/>
    <col min="9" max="9" width="19.44140625" style="31" bestFit="1" customWidth="1"/>
    <col min="10" max="10" width="20" style="5" customWidth="1"/>
    <col min="11" max="16384" width="9.109375" style="5"/>
  </cols>
  <sheetData>
    <row r="1" spans="1:10" ht="29.4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3" t="s">
        <v>6</v>
      </c>
      <c r="H1" s="3" t="s">
        <v>7</v>
      </c>
      <c r="I1" s="4" t="s">
        <v>8</v>
      </c>
      <c r="J1" s="3" t="s">
        <v>9</v>
      </c>
    </row>
    <row r="2" spans="1:10" ht="15" thickBot="1" x14ac:dyDescent="0.35">
      <c r="A2" s="6">
        <v>306</v>
      </c>
      <c r="B2" s="7">
        <v>280201860934</v>
      </c>
      <c r="C2" s="6" t="s">
        <v>10</v>
      </c>
      <c r="D2" s="6" t="s">
        <v>11</v>
      </c>
      <c r="E2" s="6" t="s">
        <v>12</v>
      </c>
      <c r="F2" s="6" t="s">
        <v>13</v>
      </c>
      <c r="G2" s="34">
        <v>6990</v>
      </c>
      <c r="H2" s="6">
        <v>1</v>
      </c>
      <c r="I2" s="8">
        <v>6990</v>
      </c>
      <c r="J2" s="8">
        <f>I2</f>
        <v>6990</v>
      </c>
    </row>
    <row r="3" spans="1:10" ht="15" thickBot="1" x14ac:dyDescent="0.35">
      <c r="A3" s="9">
        <v>116</v>
      </c>
      <c r="B3" s="10">
        <v>90201040000</v>
      </c>
      <c r="C3" s="9" t="s">
        <v>14</v>
      </c>
      <c r="D3" s="9" t="s">
        <v>15</v>
      </c>
      <c r="E3" s="9" t="s">
        <v>16</v>
      </c>
      <c r="F3" s="9" t="s">
        <v>17</v>
      </c>
      <c r="G3" s="35">
        <v>4471</v>
      </c>
      <c r="H3" s="9">
        <v>1</v>
      </c>
      <c r="I3" s="11">
        <v>4471</v>
      </c>
      <c r="J3" s="11">
        <f>I3</f>
        <v>4471</v>
      </c>
    </row>
    <row r="4" spans="1:10" ht="15" thickBot="1" x14ac:dyDescent="0.35">
      <c r="A4" s="9">
        <v>403</v>
      </c>
      <c r="B4" s="10">
        <v>332000228436</v>
      </c>
      <c r="C4" s="9" t="s">
        <v>18</v>
      </c>
      <c r="D4" s="9" t="s">
        <v>19</v>
      </c>
      <c r="E4" s="9" t="s">
        <v>18</v>
      </c>
      <c r="F4" s="9" t="s">
        <v>20</v>
      </c>
      <c r="G4" s="35">
        <v>3892</v>
      </c>
      <c r="H4" s="9">
        <v>1</v>
      </c>
      <c r="I4" s="11">
        <v>3892</v>
      </c>
      <c r="J4" s="11">
        <f>I4</f>
        <v>3892</v>
      </c>
    </row>
    <row r="5" spans="1:10" ht="15" thickBot="1" x14ac:dyDescent="0.35">
      <c r="A5" s="9">
        <v>38</v>
      </c>
      <c r="B5" s="10">
        <v>332000228651</v>
      </c>
      <c r="C5" s="9" t="s">
        <v>21</v>
      </c>
      <c r="D5" s="9" t="s">
        <v>22</v>
      </c>
      <c r="E5" s="9" t="s">
        <v>21</v>
      </c>
      <c r="F5" s="9" t="s">
        <v>23</v>
      </c>
      <c r="G5" s="35">
        <v>20000</v>
      </c>
      <c r="H5" s="9">
        <v>1</v>
      </c>
      <c r="I5" s="11">
        <v>20000</v>
      </c>
      <c r="J5" s="11">
        <f>I5</f>
        <v>20000</v>
      </c>
    </row>
    <row r="6" spans="1:10" x14ac:dyDescent="0.3">
      <c r="A6" s="12">
        <v>295</v>
      </c>
      <c r="B6" s="13">
        <v>591401229948</v>
      </c>
      <c r="C6" s="12" t="s">
        <v>24</v>
      </c>
      <c r="D6" s="12" t="s">
        <v>25</v>
      </c>
      <c r="E6" s="12" t="s">
        <v>24</v>
      </c>
      <c r="F6" s="12" t="s">
        <v>26</v>
      </c>
      <c r="G6" s="36">
        <v>5202</v>
      </c>
      <c r="H6" s="12">
        <v>1</v>
      </c>
      <c r="I6" s="14">
        <v>5202</v>
      </c>
      <c r="J6" s="15">
        <f>SUM(I6:I7)</f>
        <v>7603</v>
      </c>
    </row>
    <row r="7" spans="1:10" ht="15" thickBot="1" x14ac:dyDescent="0.35">
      <c r="A7" s="16">
        <v>297</v>
      </c>
      <c r="B7" s="18">
        <v>591401229948</v>
      </c>
      <c r="C7" s="16" t="s">
        <v>24</v>
      </c>
      <c r="D7" s="16" t="s">
        <v>25</v>
      </c>
      <c r="E7" s="16" t="s">
        <v>24</v>
      </c>
      <c r="F7" s="16" t="s">
        <v>27</v>
      </c>
      <c r="G7" s="37">
        <v>2401</v>
      </c>
      <c r="H7" s="16">
        <v>1</v>
      </c>
      <c r="I7" s="19">
        <v>2401</v>
      </c>
      <c r="J7" s="17"/>
    </row>
    <row r="8" spans="1:10" ht="15" thickBot="1" x14ac:dyDescent="0.35">
      <c r="A8" s="9">
        <v>310</v>
      </c>
      <c r="B8" s="10">
        <v>580501030000</v>
      </c>
      <c r="C8" s="9" t="s">
        <v>28</v>
      </c>
      <c r="D8" s="9" t="s">
        <v>29</v>
      </c>
      <c r="E8" s="9" t="s">
        <v>30</v>
      </c>
      <c r="F8" s="9" t="s">
        <v>31</v>
      </c>
      <c r="G8" s="35">
        <v>13500</v>
      </c>
      <c r="H8" s="9">
        <v>1</v>
      </c>
      <c r="I8" s="11">
        <v>13500</v>
      </c>
      <c r="J8" s="11">
        <f>I8</f>
        <v>13500</v>
      </c>
    </row>
    <row r="9" spans="1:10" x14ac:dyDescent="0.3">
      <c r="A9" s="12">
        <v>67</v>
      </c>
      <c r="B9" s="13">
        <v>130200010000</v>
      </c>
      <c r="C9" s="12" t="s">
        <v>32</v>
      </c>
      <c r="D9" s="12" t="s">
        <v>33</v>
      </c>
      <c r="E9" s="12" t="s">
        <v>34</v>
      </c>
      <c r="F9" s="12" t="s">
        <v>35</v>
      </c>
      <c r="G9" s="36">
        <v>20000</v>
      </c>
      <c r="H9" s="12">
        <v>1</v>
      </c>
      <c r="I9" s="14">
        <v>20000</v>
      </c>
      <c r="J9" s="15">
        <f>SUM(I9:I11)</f>
        <v>60000</v>
      </c>
    </row>
    <row r="10" spans="1:10" x14ac:dyDescent="0.3">
      <c r="A10" s="20">
        <v>65</v>
      </c>
      <c r="B10" s="21">
        <v>130200010000</v>
      </c>
      <c r="C10" s="20" t="s">
        <v>36</v>
      </c>
      <c r="D10" s="20" t="s">
        <v>37</v>
      </c>
      <c r="E10" s="20" t="s">
        <v>38</v>
      </c>
      <c r="F10" s="20" t="s">
        <v>35</v>
      </c>
      <c r="G10" s="38">
        <v>20000</v>
      </c>
      <c r="H10" s="20">
        <v>1</v>
      </c>
      <c r="I10" s="22">
        <v>20000</v>
      </c>
      <c r="J10" s="23"/>
    </row>
    <row r="11" spans="1:10" ht="15" thickBot="1" x14ac:dyDescent="0.35">
      <c r="A11" s="16">
        <v>68</v>
      </c>
      <c r="B11" s="18">
        <v>130200010000</v>
      </c>
      <c r="C11" s="16" t="s">
        <v>36</v>
      </c>
      <c r="D11" s="16" t="s">
        <v>39</v>
      </c>
      <c r="E11" s="16" t="s">
        <v>40</v>
      </c>
      <c r="F11" s="16" t="s">
        <v>35</v>
      </c>
      <c r="G11" s="37">
        <v>20000</v>
      </c>
      <c r="H11" s="16">
        <v>1</v>
      </c>
      <c r="I11" s="19">
        <v>20000</v>
      </c>
      <c r="J11" s="17"/>
    </row>
    <row r="12" spans="1:10" ht="15" thickBot="1" x14ac:dyDescent="0.35">
      <c r="A12" s="9">
        <v>154</v>
      </c>
      <c r="B12" s="10">
        <v>90301060000</v>
      </c>
      <c r="C12" s="9" t="s">
        <v>41</v>
      </c>
      <c r="D12" s="9" t="s">
        <v>42</v>
      </c>
      <c r="E12" s="9" t="s">
        <v>43</v>
      </c>
      <c r="F12" s="9" t="s">
        <v>44</v>
      </c>
      <c r="G12" s="35">
        <v>20000</v>
      </c>
      <c r="H12" s="9">
        <v>1</v>
      </c>
      <c r="I12" s="11">
        <v>20000</v>
      </c>
      <c r="J12" s="11">
        <f>I12</f>
        <v>20000</v>
      </c>
    </row>
    <row r="13" spans="1:10" x14ac:dyDescent="0.3">
      <c r="A13" s="12">
        <v>54</v>
      </c>
      <c r="B13" s="13">
        <v>331900228395</v>
      </c>
      <c r="C13" s="12" t="s">
        <v>45</v>
      </c>
      <c r="D13" s="12" t="s">
        <v>46</v>
      </c>
      <c r="E13" s="12" t="s">
        <v>45</v>
      </c>
      <c r="F13" s="12" t="s">
        <v>47</v>
      </c>
      <c r="G13" s="36">
        <v>8463</v>
      </c>
      <c r="H13" s="12">
        <v>1</v>
      </c>
      <c r="I13" s="14">
        <v>8463</v>
      </c>
      <c r="J13" s="15">
        <f>SUM(I13:I15)</f>
        <v>20000</v>
      </c>
    </row>
    <row r="14" spans="1:10" x14ac:dyDescent="0.3">
      <c r="A14" s="20">
        <v>55</v>
      </c>
      <c r="B14" s="21">
        <v>331900228395</v>
      </c>
      <c r="C14" s="20" t="s">
        <v>45</v>
      </c>
      <c r="D14" s="20" t="s">
        <v>46</v>
      </c>
      <c r="E14" s="20" t="s">
        <v>45</v>
      </c>
      <c r="F14" s="20" t="s">
        <v>48</v>
      </c>
      <c r="G14" s="38">
        <v>9123</v>
      </c>
      <c r="H14" s="20">
        <v>1</v>
      </c>
      <c r="I14" s="22">
        <v>9123</v>
      </c>
      <c r="J14" s="23"/>
    </row>
    <row r="15" spans="1:10" ht="15" thickBot="1" x14ac:dyDescent="0.35">
      <c r="A15" s="16">
        <v>53</v>
      </c>
      <c r="B15" s="18">
        <v>331900228395</v>
      </c>
      <c r="C15" s="16" t="s">
        <v>45</v>
      </c>
      <c r="D15" s="16" t="s">
        <v>46</v>
      </c>
      <c r="E15" s="16" t="s">
        <v>45</v>
      </c>
      <c r="F15" s="16" t="s">
        <v>49</v>
      </c>
      <c r="G15" s="37">
        <v>2414</v>
      </c>
      <c r="H15" s="16">
        <v>1</v>
      </c>
      <c r="I15" s="1">
        <v>2414</v>
      </c>
      <c r="J15" s="17"/>
    </row>
    <row r="16" spans="1:10" ht="15" thickBot="1" x14ac:dyDescent="0.35">
      <c r="A16" s="9">
        <v>109</v>
      </c>
      <c r="B16" s="10">
        <v>20801040000</v>
      </c>
      <c r="C16" s="9" t="s">
        <v>50</v>
      </c>
      <c r="D16" s="9" t="s">
        <v>51</v>
      </c>
      <c r="E16" s="9" t="s">
        <v>52</v>
      </c>
      <c r="F16" s="9" t="s">
        <v>53</v>
      </c>
      <c r="G16" s="35">
        <v>8208</v>
      </c>
      <c r="H16" s="9">
        <v>1</v>
      </c>
      <c r="I16" s="11">
        <v>8208</v>
      </c>
      <c r="J16" s="11">
        <f>I16</f>
        <v>8208</v>
      </c>
    </row>
    <row r="17" spans="1:10" ht="15" thickBot="1" x14ac:dyDescent="0.35">
      <c r="A17" s="9">
        <v>505</v>
      </c>
      <c r="B17" s="10">
        <v>10201040000</v>
      </c>
      <c r="C17" s="9" t="s">
        <v>54</v>
      </c>
      <c r="D17" s="9" t="s">
        <v>55</v>
      </c>
      <c r="E17" s="9" t="s">
        <v>56</v>
      </c>
      <c r="F17" s="9" t="s">
        <v>57</v>
      </c>
      <c r="G17" s="35">
        <v>10968</v>
      </c>
      <c r="H17" s="9">
        <v>1</v>
      </c>
      <c r="I17" s="11">
        <v>10968</v>
      </c>
      <c r="J17" s="11">
        <f>I17</f>
        <v>10968</v>
      </c>
    </row>
    <row r="18" spans="1:10" x14ac:dyDescent="0.3">
      <c r="A18" s="12">
        <v>640</v>
      </c>
      <c r="B18" s="13">
        <v>332100229599</v>
      </c>
      <c r="C18" s="12" t="s">
        <v>58</v>
      </c>
      <c r="D18" s="12" t="s">
        <v>59</v>
      </c>
      <c r="E18" s="12" t="s">
        <v>58</v>
      </c>
      <c r="F18" s="12" t="s">
        <v>60</v>
      </c>
      <c r="G18" s="36">
        <v>2483</v>
      </c>
      <c r="H18" s="12">
        <v>1</v>
      </c>
      <c r="I18" s="14">
        <v>2483</v>
      </c>
      <c r="J18" s="15">
        <f>SUM(I18:I20)</f>
        <v>19467</v>
      </c>
    </row>
    <row r="19" spans="1:10" x14ac:dyDescent="0.3">
      <c r="A19" s="20">
        <v>638</v>
      </c>
      <c r="B19" s="21">
        <v>332100229599</v>
      </c>
      <c r="C19" s="20" t="s">
        <v>58</v>
      </c>
      <c r="D19" s="20" t="s">
        <v>59</v>
      </c>
      <c r="E19" s="20" t="s">
        <v>58</v>
      </c>
      <c r="F19" s="20" t="s">
        <v>61</v>
      </c>
      <c r="G19" s="38">
        <v>2678</v>
      </c>
      <c r="H19" s="20">
        <v>1</v>
      </c>
      <c r="I19" s="22">
        <v>2678</v>
      </c>
      <c r="J19" s="23"/>
    </row>
    <row r="20" spans="1:10" ht="15" thickBot="1" x14ac:dyDescent="0.35">
      <c r="A20" s="16">
        <v>634</v>
      </c>
      <c r="B20" s="18">
        <v>332100229599</v>
      </c>
      <c r="C20" s="16" t="s">
        <v>58</v>
      </c>
      <c r="D20" s="16" t="s">
        <v>59</v>
      </c>
      <c r="E20" s="16" t="s">
        <v>58</v>
      </c>
      <c r="F20" s="16" t="s">
        <v>62</v>
      </c>
      <c r="G20" s="37">
        <v>4768.66</v>
      </c>
      <c r="H20" s="16">
        <v>3</v>
      </c>
      <c r="I20" s="19">
        <v>14306</v>
      </c>
      <c r="J20" s="17"/>
    </row>
    <row r="21" spans="1:10" x14ac:dyDescent="0.3">
      <c r="A21" s="12">
        <v>476</v>
      </c>
      <c r="B21" s="13">
        <v>10306060000</v>
      </c>
      <c r="C21" s="12" t="s">
        <v>63</v>
      </c>
      <c r="D21" s="12" t="s">
        <v>64</v>
      </c>
      <c r="E21" s="12" t="s">
        <v>65</v>
      </c>
      <c r="F21" s="12" t="s">
        <v>66</v>
      </c>
      <c r="G21" s="36">
        <v>9596</v>
      </c>
      <c r="H21" s="12">
        <v>1</v>
      </c>
      <c r="I21" s="14">
        <v>9596</v>
      </c>
      <c r="J21" s="15">
        <f>SUM(I21:I22)</f>
        <v>19469</v>
      </c>
    </row>
    <row r="22" spans="1:10" ht="15" thickBot="1" x14ac:dyDescent="0.35">
      <c r="A22" s="16">
        <v>475</v>
      </c>
      <c r="B22" s="18">
        <v>10306060000</v>
      </c>
      <c r="C22" s="16" t="s">
        <v>67</v>
      </c>
      <c r="D22" s="16" t="s">
        <v>68</v>
      </c>
      <c r="E22" s="16" t="s">
        <v>69</v>
      </c>
      <c r="F22" s="16" t="s">
        <v>70</v>
      </c>
      <c r="G22" s="37">
        <v>4936.58</v>
      </c>
      <c r="H22" s="16">
        <v>2</v>
      </c>
      <c r="I22" s="19">
        <v>9873</v>
      </c>
      <c r="J22" s="17"/>
    </row>
    <row r="23" spans="1:10" ht="15" thickBot="1" x14ac:dyDescent="0.35">
      <c r="A23" s="9">
        <v>48</v>
      </c>
      <c r="B23" s="10">
        <v>30200010000</v>
      </c>
      <c r="C23" s="9" t="s">
        <v>71</v>
      </c>
      <c r="D23" s="9" t="s">
        <v>72</v>
      </c>
      <c r="E23" s="9" t="s">
        <v>73</v>
      </c>
      <c r="F23" s="9" t="s">
        <v>74</v>
      </c>
      <c r="G23" s="35">
        <v>9993</v>
      </c>
      <c r="H23" s="9">
        <v>1</v>
      </c>
      <c r="I23" s="11">
        <v>9993</v>
      </c>
      <c r="J23" s="11">
        <f t="shared" ref="J23:J31" si="0">I23</f>
        <v>9993</v>
      </c>
    </row>
    <row r="24" spans="1:10" ht="15" thickBot="1" x14ac:dyDescent="0.35">
      <c r="A24" s="9">
        <v>629</v>
      </c>
      <c r="B24" s="10">
        <v>500402225550</v>
      </c>
      <c r="C24" s="9" t="s">
        <v>75</v>
      </c>
      <c r="D24" s="9" t="s">
        <v>76</v>
      </c>
      <c r="E24" s="9" t="s">
        <v>75</v>
      </c>
      <c r="F24" s="9" t="s">
        <v>77</v>
      </c>
      <c r="G24" s="35">
        <v>5698</v>
      </c>
      <c r="H24" s="9">
        <v>1</v>
      </c>
      <c r="I24" s="11">
        <v>5698</v>
      </c>
      <c r="J24" s="11">
        <f t="shared" si="0"/>
        <v>5698</v>
      </c>
    </row>
    <row r="25" spans="1:10" ht="15" thickBot="1" x14ac:dyDescent="0.35">
      <c r="A25" s="9">
        <v>333</v>
      </c>
      <c r="B25" s="10">
        <v>331300861063</v>
      </c>
      <c r="C25" s="9" t="s">
        <v>78</v>
      </c>
      <c r="D25" s="9" t="s">
        <v>79</v>
      </c>
      <c r="E25" s="9" t="s">
        <v>78</v>
      </c>
      <c r="F25" s="9" t="s">
        <v>80</v>
      </c>
      <c r="G25" s="35">
        <v>20000</v>
      </c>
      <c r="H25" s="9">
        <v>1</v>
      </c>
      <c r="I25" s="11">
        <v>20000</v>
      </c>
      <c r="J25" s="11">
        <f t="shared" si="0"/>
        <v>20000</v>
      </c>
    </row>
    <row r="26" spans="1:10" ht="15" thickBot="1" x14ac:dyDescent="0.35">
      <c r="A26" s="9">
        <v>83</v>
      </c>
      <c r="B26" s="10">
        <v>240201040000</v>
      </c>
      <c r="C26" s="9" t="s">
        <v>81</v>
      </c>
      <c r="D26" s="9" t="s">
        <v>82</v>
      </c>
      <c r="E26" s="9" t="s">
        <v>83</v>
      </c>
      <c r="F26" s="9" t="s">
        <v>23</v>
      </c>
      <c r="G26" s="35">
        <v>20000</v>
      </c>
      <c r="H26" s="9">
        <v>1</v>
      </c>
      <c r="I26" s="11">
        <v>20000</v>
      </c>
      <c r="J26" s="11">
        <f t="shared" si="0"/>
        <v>20000</v>
      </c>
    </row>
    <row r="27" spans="1:10" ht="15" thickBot="1" x14ac:dyDescent="0.35">
      <c r="A27" s="9">
        <v>52</v>
      </c>
      <c r="B27" s="10">
        <v>280411030000</v>
      </c>
      <c r="C27" s="9" t="s">
        <v>84</v>
      </c>
      <c r="D27" s="9" t="s">
        <v>85</v>
      </c>
      <c r="E27" s="9" t="s">
        <v>86</v>
      </c>
      <c r="F27" s="9" t="s">
        <v>87</v>
      </c>
      <c r="G27" s="35">
        <v>5473</v>
      </c>
      <c r="H27" s="9">
        <v>1</v>
      </c>
      <c r="I27" s="11">
        <v>5473</v>
      </c>
      <c r="J27" s="11">
        <f t="shared" si="0"/>
        <v>5473</v>
      </c>
    </row>
    <row r="28" spans="1:10" ht="15" thickBot="1" x14ac:dyDescent="0.35">
      <c r="A28" s="9">
        <v>82</v>
      </c>
      <c r="B28" s="10">
        <v>60401040000</v>
      </c>
      <c r="C28" s="9" t="s">
        <v>88</v>
      </c>
      <c r="D28" s="9" t="s">
        <v>89</v>
      </c>
      <c r="E28" s="9" t="s">
        <v>90</v>
      </c>
      <c r="F28" s="9" t="s">
        <v>91</v>
      </c>
      <c r="G28" s="35">
        <v>20000</v>
      </c>
      <c r="H28" s="9">
        <v>1</v>
      </c>
      <c r="I28" s="11">
        <v>20000</v>
      </c>
      <c r="J28" s="11">
        <f t="shared" si="0"/>
        <v>20000</v>
      </c>
    </row>
    <row r="29" spans="1:10" ht="15" thickBot="1" x14ac:dyDescent="0.35">
      <c r="A29" s="9">
        <v>63</v>
      </c>
      <c r="B29" s="10">
        <v>190401060000</v>
      </c>
      <c r="C29" s="9" t="s">
        <v>92</v>
      </c>
      <c r="D29" s="9" t="s">
        <v>93</v>
      </c>
      <c r="E29" s="9" t="s">
        <v>94</v>
      </c>
      <c r="F29" s="9" t="s">
        <v>95</v>
      </c>
      <c r="G29" s="35">
        <v>18261</v>
      </c>
      <c r="H29" s="9">
        <v>1</v>
      </c>
      <c r="I29" s="11">
        <v>18261</v>
      </c>
      <c r="J29" s="11">
        <f t="shared" si="0"/>
        <v>18261</v>
      </c>
    </row>
    <row r="30" spans="1:10" ht="15" thickBot="1" x14ac:dyDescent="0.35">
      <c r="A30" s="9">
        <v>415</v>
      </c>
      <c r="B30" s="10">
        <v>10100997850</v>
      </c>
      <c r="C30" s="9" t="s">
        <v>96</v>
      </c>
      <c r="D30" s="9" t="s">
        <v>97</v>
      </c>
      <c r="E30" s="9" t="s">
        <v>98</v>
      </c>
      <c r="F30" s="9" t="s">
        <v>99</v>
      </c>
      <c r="G30" s="35">
        <v>2965</v>
      </c>
      <c r="H30" s="9">
        <v>1</v>
      </c>
      <c r="I30" s="11">
        <v>2965</v>
      </c>
      <c r="J30" s="11">
        <f t="shared" si="0"/>
        <v>2965</v>
      </c>
    </row>
    <row r="31" spans="1:10" ht="15" thickBot="1" x14ac:dyDescent="0.35">
      <c r="A31" s="9">
        <v>215</v>
      </c>
      <c r="B31" s="10">
        <v>500401226135</v>
      </c>
      <c r="C31" s="9" t="s">
        <v>100</v>
      </c>
      <c r="D31" s="9" t="s">
        <v>101</v>
      </c>
      <c r="E31" s="9" t="s">
        <v>102</v>
      </c>
      <c r="F31" s="9" t="s">
        <v>103</v>
      </c>
      <c r="G31" s="35">
        <v>9760</v>
      </c>
      <c r="H31" s="9">
        <v>2</v>
      </c>
      <c r="I31" s="11">
        <f>G31*H31</f>
        <v>19520</v>
      </c>
      <c r="J31" s="11">
        <f t="shared" si="0"/>
        <v>19520</v>
      </c>
    </row>
    <row r="32" spans="1:10" x14ac:dyDescent="0.3">
      <c r="A32" s="12">
        <v>320</v>
      </c>
      <c r="B32" s="13">
        <v>99000000000</v>
      </c>
      <c r="C32" s="12" t="s">
        <v>104</v>
      </c>
      <c r="D32" s="12" t="s">
        <v>105</v>
      </c>
      <c r="E32" s="12" t="s">
        <v>106</v>
      </c>
      <c r="F32" s="12" t="s">
        <v>107</v>
      </c>
      <c r="G32" s="36">
        <v>9607</v>
      </c>
      <c r="H32" s="12">
        <v>1</v>
      </c>
      <c r="I32" s="14">
        <v>9607</v>
      </c>
      <c r="J32" s="15">
        <f>SUM(I32:I33)</f>
        <v>20000</v>
      </c>
    </row>
    <row r="33" spans="1:10" ht="15" thickBot="1" x14ac:dyDescent="0.35">
      <c r="A33" s="16">
        <v>325</v>
      </c>
      <c r="B33" s="18">
        <v>99000000000</v>
      </c>
      <c r="C33" s="16" t="s">
        <v>104</v>
      </c>
      <c r="D33" s="16" t="s">
        <v>105</v>
      </c>
      <c r="E33" s="16" t="s">
        <v>106</v>
      </c>
      <c r="F33" s="16" t="s">
        <v>35</v>
      </c>
      <c r="G33" s="37">
        <v>10393</v>
      </c>
      <c r="H33" s="16">
        <v>1</v>
      </c>
      <c r="I33" s="1">
        <v>10393</v>
      </c>
      <c r="J33" s="17"/>
    </row>
    <row r="34" spans="1:10" x14ac:dyDescent="0.3">
      <c r="A34" s="12">
        <v>362</v>
      </c>
      <c r="B34" s="13">
        <v>10500010000</v>
      </c>
      <c r="C34" s="12" t="s">
        <v>108</v>
      </c>
      <c r="D34" s="12" t="s">
        <v>109</v>
      </c>
      <c r="E34" s="12" t="s">
        <v>110</v>
      </c>
      <c r="F34" s="12" t="s">
        <v>111</v>
      </c>
      <c r="G34" s="36">
        <v>3548</v>
      </c>
      <c r="H34" s="12">
        <v>1</v>
      </c>
      <c r="I34" s="14">
        <v>3548</v>
      </c>
      <c r="J34" s="15">
        <f>SUM(I34:I37)</f>
        <v>14192</v>
      </c>
    </row>
    <row r="35" spans="1:10" x14ac:dyDescent="0.3">
      <c r="A35" s="20">
        <v>366</v>
      </c>
      <c r="B35" s="21">
        <v>10500010000</v>
      </c>
      <c r="C35" s="20" t="s">
        <v>108</v>
      </c>
      <c r="D35" s="20" t="s">
        <v>112</v>
      </c>
      <c r="E35" s="20" t="s">
        <v>113</v>
      </c>
      <c r="F35" s="20" t="s">
        <v>111</v>
      </c>
      <c r="G35" s="38">
        <v>3548</v>
      </c>
      <c r="H35" s="20">
        <v>1</v>
      </c>
      <c r="I35" s="22">
        <v>3548</v>
      </c>
      <c r="J35" s="23"/>
    </row>
    <row r="36" spans="1:10" x14ac:dyDescent="0.3">
      <c r="A36" s="20">
        <v>364</v>
      </c>
      <c r="B36" s="21">
        <v>10500010000</v>
      </c>
      <c r="C36" s="20" t="s">
        <v>108</v>
      </c>
      <c r="D36" s="20" t="s">
        <v>114</v>
      </c>
      <c r="E36" s="20" t="s">
        <v>115</v>
      </c>
      <c r="F36" s="20" t="s">
        <v>111</v>
      </c>
      <c r="G36" s="38">
        <v>3548</v>
      </c>
      <c r="H36" s="20">
        <v>1</v>
      </c>
      <c r="I36" s="22">
        <v>3548</v>
      </c>
      <c r="J36" s="23"/>
    </row>
    <row r="37" spans="1:10" ht="15" thickBot="1" x14ac:dyDescent="0.35">
      <c r="A37" s="16">
        <v>367</v>
      </c>
      <c r="B37" s="18">
        <v>10500010000</v>
      </c>
      <c r="C37" s="16" t="s">
        <v>108</v>
      </c>
      <c r="D37" s="16" t="s">
        <v>116</v>
      </c>
      <c r="E37" s="16" t="s">
        <v>117</v>
      </c>
      <c r="F37" s="16" t="s">
        <v>111</v>
      </c>
      <c r="G37" s="37">
        <v>3548</v>
      </c>
      <c r="H37" s="16">
        <v>1</v>
      </c>
      <c r="I37" s="19">
        <v>3548</v>
      </c>
      <c r="J37" s="17"/>
    </row>
    <row r="38" spans="1:10" ht="15" thickBot="1" x14ac:dyDescent="0.35">
      <c r="A38" s="9">
        <v>346</v>
      </c>
      <c r="B38" s="10">
        <v>500402229623</v>
      </c>
      <c r="C38" s="9" t="s">
        <v>118</v>
      </c>
      <c r="D38" s="9" t="s">
        <v>119</v>
      </c>
      <c r="E38" s="9" t="s">
        <v>120</v>
      </c>
      <c r="F38" s="9" t="s">
        <v>121</v>
      </c>
      <c r="G38" s="35">
        <v>13972</v>
      </c>
      <c r="H38" s="9">
        <v>1</v>
      </c>
      <c r="I38" s="11">
        <v>13972</v>
      </c>
      <c r="J38" s="11">
        <f>I38</f>
        <v>13972</v>
      </c>
    </row>
    <row r="39" spans="1:10" x14ac:dyDescent="0.3">
      <c r="A39" s="12">
        <v>676</v>
      </c>
      <c r="B39" s="13">
        <v>332000225453</v>
      </c>
      <c r="C39" s="12" t="s">
        <v>122</v>
      </c>
      <c r="D39" s="12" t="s">
        <v>123</v>
      </c>
      <c r="E39" s="12" t="s">
        <v>124</v>
      </c>
      <c r="F39" s="12" t="s">
        <v>125</v>
      </c>
      <c r="G39" s="36">
        <v>10739</v>
      </c>
      <c r="H39" s="12">
        <v>1</v>
      </c>
      <c r="I39" s="14">
        <v>10739</v>
      </c>
      <c r="J39" s="15">
        <f>SUM(I39:I41)</f>
        <v>20000</v>
      </c>
    </row>
    <row r="40" spans="1:10" x14ac:dyDescent="0.3">
      <c r="A40" s="20">
        <v>681</v>
      </c>
      <c r="B40" s="21">
        <v>332000225453</v>
      </c>
      <c r="C40" s="20" t="s">
        <v>122</v>
      </c>
      <c r="D40" s="20" t="s">
        <v>123</v>
      </c>
      <c r="E40" s="20" t="s">
        <v>124</v>
      </c>
      <c r="F40" s="20" t="s">
        <v>126</v>
      </c>
      <c r="G40" s="38">
        <v>3249</v>
      </c>
      <c r="H40" s="20">
        <v>1</v>
      </c>
      <c r="I40" s="22">
        <v>3249</v>
      </c>
      <c r="J40" s="23"/>
    </row>
    <row r="41" spans="1:10" ht="15" thickBot="1" x14ac:dyDescent="0.35">
      <c r="A41" s="16">
        <v>712</v>
      </c>
      <c r="B41" s="18">
        <v>332000225453</v>
      </c>
      <c r="C41" s="16" t="s">
        <v>122</v>
      </c>
      <c r="D41" s="16" t="s">
        <v>123</v>
      </c>
      <c r="E41" s="16" t="s">
        <v>124</v>
      </c>
      <c r="F41" s="16" t="s">
        <v>127</v>
      </c>
      <c r="G41" s="37">
        <v>3006</v>
      </c>
      <c r="H41" s="16">
        <v>2</v>
      </c>
      <c r="I41" s="1">
        <v>6012</v>
      </c>
      <c r="J41" s="17"/>
    </row>
    <row r="42" spans="1:10" ht="15" thickBot="1" x14ac:dyDescent="0.35">
      <c r="A42" s="9">
        <v>70</v>
      </c>
      <c r="B42" s="10">
        <v>430501040000</v>
      </c>
      <c r="C42" s="9" t="s">
        <v>128</v>
      </c>
      <c r="D42" s="9" t="s">
        <v>129</v>
      </c>
      <c r="E42" s="9" t="s">
        <v>130</v>
      </c>
      <c r="F42" s="9" t="s">
        <v>131</v>
      </c>
      <c r="G42" s="35">
        <v>3290</v>
      </c>
      <c r="H42" s="9">
        <v>1</v>
      </c>
      <c r="I42" s="11">
        <v>3290</v>
      </c>
      <c r="J42" s="11">
        <f>I42</f>
        <v>3290</v>
      </c>
    </row>
    <row r="43" spans="1:10" x14ac:dyDescent="0.3">
      <c r="A43" s="12">
        <v>193</v>
      </c>
      <c r="B43" s="13">
        <v>490301060000</v>
      </c>
      <c r="C43" s="12" t="s">
        <v>132</v>
      </c>
      <c r="D43" s="12" t="s">
        <v>133</v>
      </c>
      <c r="E43" s="12" t="s">
        <v>134</v>
      </c>
      <c r="F43" s="12" t="s">
        <v>135</v>
      </c>
      <c r="G43" s="36">
        <v>20000</v>
      </c>
      <c r="H43" s="12">
        <v>1</v>
      </c>
      <c r="I43" s="14">
        <v>20000</v>
      </c>
      <c r="J43" s="15">
        <f>SUM(I43:I44)</f>
        <v>40000</v>
      </c>
    </row>
    <row r="44" spans="1:10" ht="15" thickBot="1" x14ac:dyDescent="0.35">
      <c r="A44" s="16">
        <v>191</v>
      </c>
      <c r="B44" s="18">
        <v>490301060000</v>
      </c>
      <c r="C44" s="16" t="s">
        <v>136</v>
      </c>
      <c r="D44" s="16" t="s">
        <v>137</v>
      </c>
      <c r="E44" s="16" t="s">
        <v>138</v>
      </c>
      <c r="F44" s="16" t="s">
        <v>135</v>
      </c>
      <c r="G44" s="37">
        <v>20000</v>
      </c>
      <c r="H44" s="16">
        <v>1</v>
      </c>
      <c r="I44" s="19">
        <v>20000</v>
      </c>
      <c r="J44" s="17"/>
    </row>
    <row r="45" spans="1:10" x14ac:dyDescent="0.3">
      <c r="A45" s="12">
        <v>142</v>
      </c>
      <c r="B45" s="13">
        <v>589100000000</v>
      </c>
      <c r="C45" s="12" t="s">
        <v>139</v>
      </c>
      <c r="D45" s="12" t="s">
        <v>140</v>
      </c>
      <c r="E45" s="12" t="s">
        <v>141</v>
      </c>
      <c r="F45" s="12" t="s">
        <v>26</v>
      </c>
      <c r="G45" s="36">
        <v>4810</v>
      </c>
      <c r="H45" s="12">
        <v>2</v>
      </c>
      <c r="I45" s="14">
        <v>9620</v>
      </c>
      <c r="J45" s="15">
        <f>SUM(I45:I51)</f>
        <v>43334</v>
      </c>
    </row>
    <row r="46" spans="1:10" x14ac:dyDescent="0.3">
      <c r="A46" s="20">
        <v>145</v>
      </c>
      <c r="B46" s="21">
        <v>589100000000</v>
      </c>
      <c r="C46" s="20" t="s">
        <v>139</v>
      </c>
      <c r="D46" s="20" t="s">
        <v>142</v>
      </c>
      <c r="E46" s="20" t="s">
        <v>143</v>
      </c>
      <c r="F46" s="20" t="s">
        <v>26</v>
      </c>
      <c r="G46" s="38">
        <v>4810</v>
      </c>
      <c r="H46" s="20">
        <v>1</v>
      </c>
      <c r="I46" s="22">
        <v>4810</v>
      </c>
      <c r="J46" s="23"/>
    </row>
    <row r="47" spans="1:10" x14ac:dyDescent="0.3">
      <c r="A47" s="20">
        <v>143</v>
      </c>
      <c r="B47" s="21">
        <v>589100000000</v>
      </c>
      <c r="C47" s="20" t="s">
        <v>139</v>
      </c>
      <c r="D47" s="20" t="s">
        <v>142</v>
      </c>
      <c r="E47" s="20" t="s">
        <v>144</v>
      </c>
      <c r="F47" s="20" t="s">
        <v>49</v>
      </c>
      <c r="G47" s="38">
        <v>3999</v>
      </c>
      <c r="H47" s="20">
        <v>1</v>
      </c>
      <c r="I47" s="22">
        <v>3999</v>
      </c>
      <c r="J47" s="23"/>
    </row>
    <row r="48" spans="1:10" x14ac:dyDescent="0.3">
      <c r="A48" s="20">
        <v>147</v>
      </c>
      <c r="B48" s="21">
        <v>589100000000</v>
      </c>
      <c r="C48" s="20" t="s">
        <v>139</v>
      </c>
      <c r="D48" s="20" t="s">
        <v>142</v>
      </c>
      <c r="E48" s="20" t="s">
        <v>143</v>
      </c>
      <c r="F48" s="20" t="s">
        <v>145</v>
      </c>
      <c r="G48" s="38">
        <v>6476</v>
      </c>
      <c r="H48" s="20">
        <v>1</v>
      </c>
      <c r="I48" s="22">
        <v>6476</v>
      </c>
      <c r="J48" s="23"/>
    </row>
    <row r="49" spans="1:10" x14ac:dyDescent="0.3">
      <c r="A49" s="20">
        <v>135</v>
      </c>
      <c r="B49" s="21">
        <v>589100000000</v>
      </c>
      <c r="C49" s="20" t="s">
        <v>139</v>
      </c>
      <c r="D49" s="20" t="s">
        <v>146</v>
      </c>
      <c r="E49" s="20" t="s">
        <v>147</v>
      </c>
      <c r="F49" s="20" t="s">
        <v>26</v>
      </c>
      <c r="G49" s="38">
        <v>4810</v>
      </c>
      <c r="H49" s="20">
        <v>2</v>
      </c>
      <c r="I49" s="22">
        <v>9620</v>
      </c>
      <c r="J49" s="23"/>
    </row>
    <row r="50" spans="1:10" x14ac:dyDescent="0.3">
      <c r="A50" s="20">
        <v>137</v>
      </c>
      <c r="B50" s="21">
        <v>589100000000</v>
      </c>
      <c r="C50" s="20" t="s">
        <v>139</v>
      </c>
      <c r="D50" s="20" t="s">
        <v>146</v>
      </c>
      <c r="E50" s="20" t="s">
        <v>147</v>
      </c>
      <c r="F50" s="20" t="s">
        <v>49</v>
      </c>
      <c r="G50" s="38">
        <v>3999</v>
      </c>
      <c r="H50" s="20">
        <v>1</v>
      </c>
      <c r="I50" s="22">
        <v>3999</v>
      </c>
      <c r="J50" s="23"/>
    </row>
    <row r="51" spans="1:10" ht="15" thickBot="1" x14ac:dyDescent="0.35">
      <c r="A51" s="16">
        <v>139</v>
      </c>
      <c r="B51" s="18">
        <v>589100000000</v>
      </c>
      <c r="C51" s="16" t="s">
        <v>139</v>
      </c>
      <c r="D51" s="16" t="s">
        <v>148</v>
      </c>
      <c r="E51" s="16" t="s">
        <v>149</v>
      </c>
      <c r="F51" s="16" t="s">
        <v>26</v>
      </c>
      <c r="G51" s="37">
        <v>4810</v>
      </c>
      <c r="H51" s="16">
        <v>1</v>
      </c>
      <c r="I51" s="19">
        <v>4810</v>
      </c>
      <c r="J51" s="17"/>
    </row>
    <row r="52" spans="1:10" x14ac:dyDescent="0.3">
      <c r="A52" s="12">
        <v>81</v>
      </c>
      <c r="B52" s="13">
        <v>141201060000</v>
      </c>
      <c r="C52" s="12" t="s">
        <v>150</v>
      </c>
      <c r="D52" s="13">
        <v>141201060005</v>
      </c>
      <c r="E52" s="12" t="s">
        <v>151</v>
      </c>
      <c r="F52" s="12" t="s">
        <v>152</v>
      </c>
      <c r="G52" s="36">
        <v>8881</v>
      </c>
      <c r="H52" s="12">
        <v>1</v>
      </c>
      <c r="I52" s="14">
        <v>8881</v>
      </c>
      <c r="J52" s="15">
        <f>SUM(I52:I53)</f>
        <v>17762</v>
      </c>
    </row>
    <row r="53" spans="1:10" ht="15" thickBot="1" x14ac:dyDescent="0.35">
      <c r="A53" s="16">
        <v>84</v>
      </c>
      <c r="B53" s="18">
        <v>141201060000</v>
      </c>
      <c r="C53" s="16" t="s">
        <v>150</v>
      </c>
      <c r="D53" s="16" t="s">
        <v>153</v>
      </c>
      <c r="E53" s="16" t="s">
        <v>154</v>
      </c>
      <c r="F53" s="16" t="s">
        <v>152</v>
      </c>
      <c r="G53" s="37">
        <v>8881</v>
      </c>
      <c r="H53" s="16">
        <v>1</v>
      </c>
      <c r="I53" s="19">
        <v>8881</v>
      </c>
      <c r="J53" s="17"/>
    </row>
    <row r="54" spans="1:10" x14ac:dyDescent="0.3">
      <c r="A54" s="12">
        <v>158</v>
      </c>
      <c r="B54" s="13">
        <v>513102040000</v>
      </c>
      <c r="C54" s="12" t="s">
        <v>155</v>
      </c>
      <c r="D54" s="12" t="s">
        <v>156</v>
      </c>
      <c r="E54" s="12" t="s">
        <v>157</v>
      </c>
      <c r="F54" s="12" t="s">
        <v>158</v>
      </c>
      <c r="G54" s="36">
        <v>6520</v>
      </c>
      <c r="H54" s="12">
        <v>1</v>
      </c>
      <c r="I54" s="14">
        <v>6520</v>
      </c>
      <c r="J54" s="15">
        <f>SUM(I54:I55)</f>
        <v>16472</v>
      </c>
    </row>
    <row r="55" spans="1:10" ht="15" thickBot="1" x14ac:dyDescent="0.35">
      <c r="A55" s="16">
        <v>156</v>
      </c>
      <c r="B55" s="18">
        <v>513102040000</v>
      </c>
      <c r="C55" s="16" t="s">
        <v>155</v>
      </c>
      <c r="D55" s="16" t="s">
        <v>156</v>
      </c>
      <c r="E55" s="16" t="s">
        <v>157</v>
      </c>
      <c r="F55" s="16" t="s">
        <v>159</v>
      </c>
      <c r="G55" s="37">
        <v>3317.37</v>
      </c>
      <c r="H55" s="16">
        <v>3</v>
      </c>
      <c r="I55" s="19">
        <v>9952</v>
      </c>
      <c r="J55" s="17"/>
    </row>
    <row r="56" spans="1:10" ht="15" thickBot="1" x14ac:dyDescent="0.35">
      <c r="A56" s="9">
        <v>341</v>
      </c>
      <c r="B56" s="10">
        <v>149200000000</v>
      </c>
      <c r="C56" s="9" t="s">
        <v>160</v>
      </c>
      <c r="D56" s="9" t="s">
        <v>161</v>
      </c>
      <c r="E56" s="9" t="s">
        <v>162</v>
      </c>
      <c r="F56" s="9" t="s">
        <v>163</v>
      </c>
      <c r="G56" s="35">
        <v>2894</v>
      </c>
      <c r="H56" s="9">
        <v>1</v>
      </c>
      <c r="I56" s="11">
        <v>2894</v>
      </c>
      <c r="J56" s="11">
        <f>I56</f>
        <v>2894</v>
      </c>
    </row>
    <row r="57" spans="1:10" ht="15" thickBot="1" x14ac:dyDescent="0.35">
      <c r="A57" s="24">
        <v>691</v>
      </c>
      <c r="B57" s="25">
        <v>70600861078</v>
      </c>
      <c r="C57" s="24" t="s">
        <v>164</v>
      </c>
      <c r="D57" s="25">
        <v>70600861078</v>
      </c>
      <c r="E57" s="24" t="s">
        <v>164</v>
      </c>
      <c r="F57" s="9" t="s">
        <v>91</v>
      </c>
      <c r="G57" s="35">
        <v>16650</v>
      </c>
      <c r="H57" s="9">
        <v>1</v>
      </c>
      <c r="I57" s="11">
        <v>16650</v>
      </c>
      <c r="J57" s="11">
        <v>16650</v>
      </c>
    </row>
    <row r="58" spans="1:10" ht="15" thickBot="1" x14ac:dyDescent="0.35">
      <c r="A58" s="9">
        <v>378</v>
      </c>
      <c r="B58" s="10">
        <v>270601040000</v>
      </c>
      <c r="C58" s="9" t="s">
        <v>165</v>
      </c>
      <c r="D58" s="9" t="s">
        <v>166</v>
      </c>
      <c r="E58" s="9" t="s">
        <v>165</v>
      </c>
      <c r="F58" s="9" t="s">
        <v>44</v>
      </c>
      <c r="G58" s="35">
        <v>20000</v>
      </c>
      <c r="H58" s="9">
        <v>1</v>
      </c>
      <c r="I58" s="11">
        <v>20000</v>
      </c>
      <c r="J58" s="11">
        <f>I58</f>
        <v>20000</v>
      </c>
    </row>
    <row r="59" spans="1:10" ht="15" thickBot="1" x14ac:dyDescent="0.35">
      <c r="A59" s="9">
        <v>136</v>
      </c>
      <c r="B59" s="10">
        <v>141604060000</v>
      </c>
      <c r="C59" s="9" t="s">
        <v>167</v>
      </c>
      <c r="D59" s="9" t="s">
        <v>168</v>
      </c>
      <c r="E59" s="9" t="s">
        <v>169</v>
      </c>
      <c r="F59" s="9" t="s">
        <v>170</v>
      </c>
      <c r="G59" s="35">
        <v>20000</v>
      </c>
      <c r="H59" s="9">
        <v>1</v>
      </c>
      <c r="I59" s="11">
        <v>20000</v>
      </c>
      <c r="J59" s="11">
        <f>I59</f>
        <v>20000</v>
      </c>
    </row>
    <row r="60" spans="1:10" ht="15" thickBot="1" x14ac:dyDescent="0.35">
      <c r="A60" s="9">
        <v>331</v>
      </c>
      <c r="B60" s="10">
        <v>430700010000</v>
      </c>
      <c r="C60" s="9" t="s">
        <v>171</v>
      </c>
      <c r="D60" s="9" t="s">
        <v>172</v>
      </c>
      <c r="E60" s="9" t="s">
        <v>173</v>
      </c>
      <c r="F60" s="9" t="s">
        <v>174</v>
      </c>
      <c r="G60" s="35">
        <v>10500</v>
      </c>
      <c r="H60" s="9">
        <v>1</v>
      </c>
      <c r="I60" s="11">
        <v>10500</v>
      </c>
      <c r="J60" s="11">
        <f>I60</f>
        <v>10500</v>
      </c>
    </row>
    <row r="61" spans="1:10" ht="15" thickBot="1" x14ac:dyDescent="0.35">
      <c r="A61" s="9">
        <v>240</v>
      </c>
      <c r="B61" s="10">
        <v>640701040000</v>
      </c>
      <c r="C61" s="9" t="s">
        <v>175</v>
      </c>
      <c r="D61" s="9" t="s">
        <v>176</v>
      </c>
      <c r="E61" s="9" t="s">
        <v>177</v>
      </c>
      <c r="F61" s="9" t="s">
        <v>121</v>
      </c>
      <c r="G61" s="35">
        <v>12698</v>
      </c>
      <c r="H61" s="9">
        <v>1</v>
      </c>
      <c r="I61" s="11">
        <v>12698</v>
      </c>
      <c r="J61" s="11">
        <f>I61</f>
        <v>12698</v>
      </c>
    </row>
    <row r="62" spans="1:10" x14ac:dyDescent="0.3">
      <c r="A62" s="26">
        <v>370</v>
      </c>
      <c r="B62" s="27">
        <v>660407060000</v>
      </c>
      <c r="C62" s="26" t="s">
        <v>178</v>
      </c>
      <c r="D62" s="26" t="s">
        <v>179</v>
      </c>
      <c r="E62" s="26" t="s">
        <v>180</v>
      </c>
      <c r="F62" s="26" t="s">
        <v>181</v>
      </c>
      <c r="G62" s="39">
        <v>6032</v>
      </c>
      <c r="H62" s="26">
        <v>1</v>
      </c>
      <c r="I62" s="28">
        <v>6032</v>
      </c>
      <c r="J62" s="15">
        <f>SUM(I62:I66)</f>
        <v>40311</v>
      </c>
    </row>
    <row r="63" spans="1:10" x14ac:dyDescent="0.3">
      <c r="A63" s="20">
        <v>261</v>
      </c>
      <c r="B63" s="21">
        <v>660407060000</v>
      </c>
      <c r="C63" s="20" t="s">
        <v>178</v>
      </c>
      <c r="D63" s="20" t="s">
        <v>182</v>
      </c>
      <c r="E63" s="20" t="s">
        <v>183</v>
      </c>
      <c r="F63" s="20" t="s">
        <v>184</v>
      </c>
      <c r="G63" s="38">
        <v>2510</v>
      </c>
      <c r="H63" s="20">
        <v>4</v>
      </c>
      <c r="I63" s="22">
        <v>10040</v>
      </c>
      <c r="J63" s="29"/>
    </row>
    <row r="64" spans="1:10" x14ac:dyDescent="0.3">
      <c r="A64" s="20">
        <v>269</v>
      </c>
      <c r="B64" s="21">
        <v>660407060000</v>
      </c>
      <c r="C64" s="20" t="s">
        <v>178</v>
      </c>
      <c r="D64" s="20" t="s">
        <v>182</v>
      </c>
      <c r="E64" s="20" t="s">
        <v>183</v>
      </c>
      <c r="F64" s="20" t="s">
        <v>185</v>
      </c>
      <c r="G64" s="38">
        <v>4239</v>
      </c>
      <c r="H64" s="20">
        <v>1</v>
      </c>
      <c r="I64" s="22">
        <v>4239</v>
      </c>
      <c r="J64" s="29"/>
    </row>
    <row r="65" spans="1:10" x14ac:dyDescent="0.3">
      <c r="A65" s="20">
        <v>368</v>
      </c>
      <c r="B65" s="21">
        <v>660407060000</v>
      </c>
      <c r="C65" s="20" t="s">
        <v>178</v>
      </c>
      <c r="D65" s="20" t="s">
        <v>186</v>
      </c>
      <c r="E65" s="20" t="s">
        <v>187</v>
      </c>
      <c r="F65" s="20" t="s">
        <v>188</v>
      </c>
      <c r="G65" s="38">
        <v>12305</v>
      </c>
      <c r="H65" s="20">
        <v>1</v>
      </c>
      <c r="I65" s="22">
        <v>12305</v>
      </c>
      <c r="J65" s="29"/>
    </row>
    <row r="66" spans="1:10" ht="15" thickBot="1" x14ac:dyDescent="0.35">
      <c r="A66" s="16">
        <v>265</v>
      </c>
      <c r="B66" s="18">
        <v>660407060000</v>
      </c>
      <c r="C66" s="16" t="s">
        <v>178</v>
      </c>
      <c r="D66" s="16" t="s">
        <v>186</v>
      </c>
      <c r="E66" s="16" t="s">
        <v>187</v>
      </c>
      <c r="F66" s="16" t="s">
        <v>189</v>
      </c>
      <c r="G66" s="37">
        <v>7695</v>
      </c>
      <c r="H66" s="16">
        <v>1</v>
      </c>
      <c r="I66" s="1">
        <v>7695</v>
      </c>
      <c r="J66" s="30"/>
    </row>
    <row r="67" spans="1:10" x14ac:dyDescent="0.3">
      <c r="A67" s="12">
        <v>312</v>
      </c>
      <c r="B67" s="13">
        <v>580405060000</v>
      </c>
      <c r="C67" s="12" t="s">
        <v>190</v>
      </c>
      <c r="D67" s="12" t="s">
        <v>191</v>
      </c>
      <c r="E67" s="12" t="s">
        <v>192</v>
      </c>
      <c r="F67" s="12" t="s">
        <v>23</v>
      </c>
      <c r="G67" s="36">
        <v>19600</v>
      </c>
      <c r="H67" s="12">
        <v>1</v>
      </c>
      <c r="I67" s="14">
        <v>19600</v>
      </c>
      <c r="J67" s="15">
        <f>SUM(I67:I71)</f>
        <v>90809</v>
      </c>
    </row>
    <row r="68" spans="1:10" x14ac:dyDescent="0.3">
      <c r="A68" s="20">
        <v>308</v>
      </c>
      <c r="B68" s="21">
        <v>580405060000</v>
      </c>
      <c r="C68" s="20" t="s">
        <v>190</v>
      </c>
      <c r="D68" s="20" t="s">
        <v>193</v>
      </c>
      <c r="E68" s="20" t="s">
        <v>194</v>
      </c>
      <c r="F68" s="20" t="s">
        <v>23</v>
      </c>
      <c r="G68" s="38">
        <v>17203</v>
      </c>
      <c r="H68" s="20">
        <v>1</v>
      </c>
      <c r="I68" s="22">
        <v>17203</v>
      </c>
      <c r="J68" s="23"/>
    </row>
    <row r="69" spans="1:10" x14ac:dyDescent="0.3">
      <c r="A69" s="20">
        <v>300</v>
      </c>
      <c r="B69" s="21">
        <v>580405060000</v>
      </c>
      <c r="C69" s="20" t="s">
        <v>190</v>
      </c>
      <c r="D69" s="21">
        <v>580405060001</v>
      </c>
      <c r="E69" s="20" t="s">
        <v>195</v>
      </c>
      <c r="F69" s="20" t="s">
        <v>196</v>
      </c>
      <c r="G69" s="38">
        <v>17203</v>
      </c>
      <c r="H69" s="20">
        <v>1</v>
      </c>
      <c r="I69" s="22">
        <v>17203</v>
      </c>
      <c r="J69" s="23"/>
    </row>
    <row r="70" spans="1:10" x14ac:dyDescent="0.3">
      <c r="A70" s="20">
        <v>304</v>
      </c>
      <c r="B70" s="21">
        <v>580405060000</v>
      </c>
      <c r="C70" s="20" t="s">
        <v>190</v>
      </c>
      <c r="D70" s="21">
        <v>580405060013</v>
      </c>
      <c r="E70" s="20" t="s">
        <v>197</v>
      </c>
      <c r="F70" s="20" t="s">
        <v>23</v>
      </c>
      <c r="G70" s="38">
        <v>17203</v>
      </c>
      <c r="H70" s="20">
        <v>1</v>
      </c>
      <c r="I70" s="22">
        <v>17203</v>
      </c>
      <c r="J70" s="23"/>
    </row>
    <row r="71" spans="1:10" ht="15" thickBot="1" x14ac:dyDescent="0.35">
      <c r="A71" s="16">
        <v>309</v>
      </c>
      <c r="B71" s="18">
        <v>580405060000</v>
      </c>
      <c r="C71" s="16" t="s">
        <v>190</v>
      </c>
      <c r="D71" s="16" t="s">
        <v>198</v>
      </c>
      <c r="E71" s="16" t="s">
        <v>199</v>
      </c>
      <c r="F71" s="16" t="s">
        <v>23</v>
      </c>
      <c r="G71" s="37">
        <v>19600</v>
      </c>
      <c r="H71" s="16">
        <v>1</v>
      </c>
      <c r="I71" s="19">
        <v>19600</v>
      </c>
      <c r="J71" s="17"/>
    </row>
    <row r="72" spans="1:10" x14ac:dyDescent="0.3">
      <c r="A72" s="12">
        <v>352</v>
      </c>
      <c r="B72" s="13">
        <v>580406060000</v>
      </c>
      <c r="C72" s="12" t="s">
        <v>200</v>
      </c>
      <c r="D72" s="12" t="s">
        <v>201</v>
      </c>
      <c r="E72" s="12" t="s">
        <v>202</v>
      </c>
      <c r="F72" s="12" t="s">
        <v>203</v>
      </c>
      <c r="G72" s="36">
        <v>11036</v>
      </c>
      <c r="H72" s="12">
        <v>1</v>
      </c>
      <c r="I72" s="14">
        <v>11036</v>
      </c>
      <c r="J72" s="15">
        <f>SUM(I72:I74)</f>
        <v>51036</v>
      </c>
    </row>
    <row r="73" spans="1:10" x14ac:dyDescent="0.3">
      <c r="A73" s="20">
        <v>355</v>
      </c>
      <c r="B73" s="21">
        <v>580406060000</v>
      </c>
      <c r="C73" s="20" t="s">
        <v>200</v>
      </c>
      <c r="D73" s="21">
        <v>580406060009</v>
      </c>
      <c r="E73" s="20" t="s">
        <v>204</v>
      </c>
      <c r="F73" s="20" t="s">
        <v>44</v>
      </c>
      <c r="G73" s="38">
        <v>20000</v>
      </c>
      <c r="H73" s="20">
        <v>1</v>
      </c>
      <c r="I73" s="22">
        <v>20000</v>
      </c>
      <c r="J73" s="23"/>
    </row>
    <row r="74" spans="1:10" ht="15" thickBot="1" x14ac:dyDescent="0.35">
      <c r="A74" s="16">
        <v>358</v>
      </c>
      <c r="B74" s="18">
        <v>580406060000</v>
      </c>
      <c r="C74" s="16" t="s">
        <v>200</v>
      </c>
      <c r="D74" s="16" t="s">
        <v>205</v>
      </c>
      <c r="E74" s="16" t="s">
        <v>206</v>
      </c>
      <c r="F74" s="16" t="s">
        <v>44</v>
      </c>
      <c r="G74" s="37">
        <v>20000</v>
      </c>
      <c r="H74" s="16">
        <v>1</v>
      </c>
      <c r="I74" s="19">
        <v>20000</v>
      </c>
      <c r="J74" s="17"/>
    </row>
    <row r="75" spans="1:10" x14ac:dyDescent="0.3">
      <c r="A75" s="12">
        <v>237</v>
      </c>
      <c r="B75" s="13">
        <v>280231020000</v>
      </c>
      <c r="C75" s="12" t="s">
        <v>207</v>
      </c>
      <c r="D75" s="12" t="s">
        <v>208</v>
      </c>
      <c r="E75" s="12" t="s">
        <v>209</v>
      </c>
      <c r="F75" s="12" t="s">
        <v>210</v>
      </c>
      <c r="G75" s="36">
        <v>7935</v>
      </c>
      <c r="H75" s="12">
        <v>1</v>
      </c>
      <c r="I75" s="14">
        <v>7935</v>
      </c>
      <c r="J75" s="15">
        <f>SUM(I75:I77)</f>
        <v>15246</v>
      </c>
    </row>
    <row r="76" spans="1:10" x14ac:dyDescent="0.3">
      <c r="A76" s="20">
        <v>289</v>
      </c>
      <c r="B76" s="21">
        <v>280231020000</v>
      </c>
      <c r="C76" s="20" t="s">
        <v>207</v>
      </c>
      <c r="D76" s="20" t="s">
        <v>208</v>
      </c>
      <c r="E76" s="20" t="s">
        <v>209</v>
      </c>
      <c r="F76" s="20" t="s">
        <v>77</v>
      </c>
      <c r="G76" s="38">
        <v>4287</v>
      </c>
      <c r="H76" s="20">
        <v>1</v>
      </c>
      <c r="I76" s="22">
        <v>4287</v>
      </c>
      <c r="J76" s="23"/>
    </row>
    <row r="77" spans="1:10" ht="15" thickBot="1" x14ac:dyDescent="0.35">
      <c r="A77" s="16">
        <v>298</v>
      </c>
      <c r="B77" s="18">
        <v>280231020000</v>
      </c>
      <c r="C77" s="16" t="s">
        <v>207</v>
      </c>
      <c r="D77" s="16" t="s">
        <v>208</v>
      </c>
      <c r="E77" s="16" t="s">
        <v>209</v>
      </c>
      <c r="F77" s="16" t="s">
        <v>211</v>
      </c>
      <c r="G77" s="37">
        <v>3024</v>
      </c>
      <c r="H77" s="16">
        <v>1</v>
      </c>
      <c r="I77" s="19">
        <v>3024</v>
      </c>
      <c r="J77" s="17"/>
    </row>
    <row r="78" spans="1:10" x14ac:dyDescent="0.3">
      <c r="A78" s="12">
        <v>108</v>
      </c>
      <c r="B78" s="13">
        <v>170600010000</v>
      </c>
      <c r="C78" s="12" t="s">
        <v>212</v>
      </c>
      <c r="D78" s="12" t="s">
        <v>213</v>
      </c>
      <c r="E78" s="12" t="s">
        <v>214</v>
      </c>
      <c r="F78" s="12" t="s">
        <v>35</v>
      </c>
      <c r="G78" s="36">
        <v>20000</v>
      </c>
      <c r="H78" s="12">
        <v>1</v>
      </c>
      <c r="I78" s="14">
        <v>20000</v>
      </c>
      <c r="J78" s="15">
        <f>SUM(I78:I81)</f>
        <v>64784</v>
      </c>
    </row>
    <row r="79" spans="1:10" x14ac:dyDescent="0.3">
      <c r="A79" s="20">
        <v>104</v>
      </c>
      <c r="B79" s="21">
        <v>170600010000</v>
      </c>
      <c r="C79" s="20" t="s">
        <v>212</v>
      </c>
      <c r="D79" s="20" t="s">
        <v>215</v>
      </c>
      <c r="E79" s="20" t="s">
        <v>216</v>
      </c>
      <c r="F79" s="20" t="s">
        <v>35</v>
      </c>
      <c r="G79" s="38">
        <v>20000</v>
      </c>
      <c r="H79" s="20">
        <v>1</v>
      </c>
      <c r="I79" s="22">
        <v>20000</v>
      </c>
      <c r="J79" s="23"/>
    </row>
    <row r="80" spans="1:10" x14ac:dyDescent="0.3">
      <c r="A80" s="20">
        <v>85</v>
      </c>
      <c r="B80" s="21">
        <v>170600010000</v>
      </c>
      <c r="C80" s="20" t="s">
        <v>212</v>
      </c>
      <c r="D80" s="20" t="s">
        <v>217</v>
      </c>
      <c r="E80" s="20" t="s">
        <v>218</v>
      </c>
      <c r="F80" s="20" t="s">
        <v>35</v>
      </c>
      <c r="G80" s="38">
        <v>12392</v>
      </c>
      <c r="H80" s="20">
        <v>1</v>
      </c>
      <c r="I80" s="22">
        <v>12392</v>
      </c>
      <c r="J80" s="23"/>
    </row>
    <row r="81" spans="1:10" ht="15" thickBot="1" x14ac:dyDescent="0.35">
      <c r="A81" s="16">
        <v>93</v>
      </c>
      <c r="B81" s="18">
        <v>170600010000</v>
      </c>
      <c r="C81" s="16" t="s">
        <v>212</v>
      </c>
      <c r="D81" s="16" t="s">
        <v>219</v>
      </c>
      <c r="E81" s="16" t="s">
        <v>220</v>
      </c>
      <c r="F81" s="16" t="s">
        <v>35</v>
      </c>
      <c r="G81" s="37">
        <v>12392</v>
      </c>
      <c r="H81" s="16">
        <v>1</v>
      </c>
      <c r="I81" s="19">
        <v>12392</v>
      </c>
      <c r="J81" s="17"/>
    </row>
    <row r="82" spans="1:10" x14ac:dyDescent="0.3">
      <c r="A82" s="12">
        <v>69</v>
      </c>
      <c r="B82" s="13">
        <v>630701040000</v>
      </c>
      <c r="C82" s="12" t="s">
        <v>221</v>
      </c>
      <c r="D82" s="12" t="s">
        <v>222</v>
      </c>
      <c r="E82" s="12" t="s">
        <v>223</v>
      </c>
      <c r="F82" s="12" t="s">
        <v>224</v>
      </c>
      <c r="G82" s="36">
        <v>5746</v>
      </c>
      <c r="H82" s="12">
        <v>1</v>
      </c>
      <c r="I82" s="14">
        <v>5746</v>
      </c>
      <c r="J82" s="15">
        <f>SUM(I82:I84)</f>
        <v>17841</v>
      </c>
    </row>
    <row r="83" spans="1:10" x14ac:dyDescent="0.3">
      <c r="A83" s="20">
        <v>71</v>
      </c>
      <c r="B83" s="21">
        <v>630701040000</v>
      </c>
      <c r="C83" s="20" t="s">
        <v>221</v>
      </c>
      <c r="D83" s="20" t="s">
        <v>225</v>
      </c>
      <c r="E83" s="20" t="s">
        <v>226</v>
      </c>
      <c r="F83" s="20" t="s">
        <v>227</v>
      </c>
      <c r="G83" s="38">
        <v>7896</v>
      </c>
      <c r="H83" s="20">
        <v>1</v>
      </c>
      <c r="I83" s="22">
        <v>7896</v>
      </c>
      <c r="J83" s="23"/>
    </row>
    <row r="84" spans="1:10" ht="15" thickBot="1" x14ac:dyDescent="0.35">
      <c r="A84" s="16">
        <v>73</v>
      </c>
      <c r="B84" s="18">
        <v>630701040000</v>
      </c>
      <c r="C84" s="16" t="s">
        <v>221</v>
      </c>
      <c r="D84" s="16" t="s">
        <v>225</v>
      </c>
      <c r="E84" s="16" t="s">
        <v>226</v>
      </c>
      <c r="F84" s="16" t="s">
        <v>228</v>
      </c>
      <c r="G84" s="37">
        <v>4199</v>
      </c>
      <c r="H84" s="16">
        <v>1</v>
      </c>
      <c r="I84" s="19">
        <v>4199</v>
      </c>
      <c r="J84" s="17"/>
    </row>
    <row r="85" spans="1:10" ht="15" thickBot="1" x14ac:dyDescent="0.35">
      <c r="A85" s="9">
        <v>2</v>
      </c>
      <c r="B85" s="10">
        <v>151102040000</v>
      </c>
      <c r="C85" s="9" t="s">
        <v>229</v>
      </c>
      <c r="D85" s="9" t="s">
        <v>230</v>
      </c>
      <c r="E85" s="9" t="s">
        <v>231</v>
      </c>
      <c r="F85" s="9" t="s">
        <v>232</v>
      </c>
      <c r="G85" s="35">
        <v>4889</v>
      </c>
      <c r="H85" s="9">
        <v>1</v>
      </c>
      <c r="I85" s="11">
        <v>4889</v>
      </c>
      <c r="J85" s="11">
        <f>I85</f>
        <v>4889</v>
      </c>
    </row>
    <row r="86" spans="1:10" ht="15" thickBot="1" x14ac:dyDescent="0.35">
      <c r="A86" s="9">
        <v>705</v>
      </c>
      <c r="B86" s="10">
        <v>590901060000</v>
      </c>
      <c r="C86" s="9" t="s">
        <v>233</v>
      </c>
      <c r="D86" s="9" t="s">
        <v>234</v>
      </c>
      <c r="E86" s="9" t="s">
        <v>235</v>
      </c>
      <c r="F86" s="9" t="s">
        <v>236</v>
      </c>
      <c r="G86" s="35">
        <v>14963</v>
      </c>
      <c r="H86" s="9">
        <v>1</v>
      </c>
      <c r="I86" s="11">
        <v>14963</v>
      </c>
      <c r="J86" s="11">
        <f>I86</f>
        <v>14963</v>
      </c>
    </row>
    <row r="87" spans="1:10" ht="15" thickBot="1" x14ac:dyDescent="0.35">
      <c r="A87" s="9">
        <v>58</v>
      </c>
      <c r="B87" s="10">
        <v>240801060000</v>
      </c>
      <c r="C87" s="9" t="s">
        <v>237</v>
      </c>
      <c r="D87" s="9" t="s">
        <v>238</v>
      </c>
      <c r="E87" s="9" t="s">
        <v>239</v>
      </c>
      <c r="F87" s="9" t="s">
        <v>240</v>
      </c>
      <c r="G87" s="35">
        <v>2619</v>
      </c>
      <c r="H87" s="9">
        <v>1</v>
      </c>
      <c r="I87" s="11">
        <v>2619</v>
      </c>
      <c r="J87" s="11">
        <f>I87</f>
        <v>2619</v>
      </c>
    </row>
    <row r="88" spans="1:10" x14ac:dyDescent="0.3">
      <c r="A88" s="12">
        <v>285</v>
      </c>
      <c r="B88" s="13">
        <v>280503060000</v>
      </c>
      <c r="C88" s="12" t="s">
        <v>241</v>
      </c>
      <c r="D88" s="12" t="s">
        <v>242</v>
      </c>
      <c r="E88" s="12" t="s">
        <v>243</v>
      </c>
      <c r="F88" s="12" t="s">
        <v>121</v>
      </c>
      <c r="G88" s="36">
        <v>4526</v>
      </c>
      <c r="H88" s="12">
        <v>1</v>
      </c>
      <c r="I88" s="14">
        <v>4526</v>
      </c>
      <c r="J88" s="15">
        <f>SUM(I88:I89)</f>
        <v>6656</v>
      </c>
    </row>
    <row r="89" spans="1:10" ht="15" thickBot="1" x14ac:dyDescent="0.35">
      <c r="A89" s="16">
        <v>278</v>
      </c>
      <c r="B89" s="18">
        <v>280503060000</v>
      </c>
      <c r="C89" s="16" t="s">
        <v>241</v>
      </c>
      <c r="D89" s="16" t="s">
        <v>244</v>
      </c>
      <c r="E89" s="16" t="s">
        <v>245</v>
      </c>
      <c r="F89" s="16" t="s">
        <v>246</v>
      </c>
      <c r="G89" s="37">
        <v>2130</v>
      </c>
      <c r="H89" s="16">
        <v>1</v>
      </c>
      <c r="I89" s="19">
        <v>2130</v>
      </c>
      <c r="J89" s="17"/>
    </row>
    <row r="90" spans="1:10" x14ac:dyDescent="0.3">
      <c r="A90" s="12">
        <v>627</v>
      </c>
      <c r="B90" s="13">
        <v>332100207932</v>
      </c>
      <c r="C90" s="12" t="s">
        <v>247</v>
      </c>
      <c r="D90" s="12" t="s">
        <v>248</v>
      </c>
      <c r="E90" s="12" t="s">
        <v>249</v>
      </c>
      <c r="F90" s="12" t="s">
        <v>250</v>
      </c>
      <c r="G90" s="36">
        <v>3143</v>
      </c>
      <c r="H90" s="12">
        <v>1</v>
      </c>
      <c r="I90" s="14">
        <v>3143</v>
      </c>
      <c r="J90" s="15">
        <f>SUM(I90:I91)</f>
        <v>6391</v>
      </c>
    </row>
    <row r="91" spans="1:10" ht="15" thickBot="1" x14ac:dyDescent="0.35">
      <c r="A91" s="16">
        <v>631</v>
      </c>
      <c r="B91" s="18">
        <v>332100207932</v>
      </c>
      <c r="C91" s="16" t="s">
        <v>247</v>
      </c>
      <c r="D91" s="16" t="s">
        <v>248</v>
      </c>
      <c r="E91" s="16" t="s">
        <v>249</v>
      </c>
      <c r="F91" s="16" t="s">
        <v>251</v>
      </c>
      <c r="G91" s="37">
        <v>3248</v>
      </c>
      <c r="H91" s="16">
        <v>1</v>
      </c>
      <c r="I91" s="19">
        <v>3248</v>
      </c>
      <c r="J91" s="17"/>
    </row>
    <row r="92" spans="1:10" ht="15" thickBot="1" x14ac:dyDescent="0.35">
      <c r="A92" s="9">
        <v>222</v>
      </c>
      <c r="B92" s="10">
        <v>280220030000</v>
      </c>
      <c r="C92" s="9" t="s">
        <v>252</v>
      </c>
      <c r="D92" s="9" t="s">
        <v>253</v>
      </c>
      <c r="E92" s="9" t="s">
        <v>254</v>
      </c>
      <c r="F92" s="9" t="s">
        <v>121</v>
      </c>
      <c r="G92" s="35">
        <v>11250</v>
      </c>
      <c r="H92" s="9">
        <v>1</v>
      </c>
      <c r="I92" s="11">
        <v>11250</v>
      </c>
      <c r="J92" s="11">
        <f>I92</f>
        <v>11250</v>
      </c>
    </row>
    <row r="93" spans="1:10" x14ac:dyDescent="0.3">
      <c r="A93" s="12">
        <v>184</v>
      </c>
      <c r="B93" s="13">
        <v>421101060000</v>
      </c>
      <c r="C93" s="12" t="s">
        <v>255</v>
      </c>
      <c r="D93" s="12" t="s">
        <v>256</v>
      </c>
      <c r="E93" s="12" t="s">
        <v>257</v>
      </c>
      <c r="F93" s="12" t="s">
        <v>258</v>
      </c>
      <c r="G93" s="36">
        <v>20000</v>
      </c>
      <c r="H93" s="12">
        <v>1</v>
      </c>
      <c r="I93" s="14">
        <v>20000</v>
      </c>
      <c r="J93" s="15">
        <f>SUM(I93:I95)</f>
        <v>60000</v>
      </c>
    </row>
    <row r="94" spans="1:10" x14ac:dyDescent="0.3">
      <c r="A94" s="20">
        <v>183</v>
      </c>
      <c r="B94" s="21">
        <v>421101060000</v>
      </c>
      <c r="C94" s="20" t="s">
        <v>255</v>
      </c>
      <c r="D94" s="20" t="s">
        <v>259</v>
      </c>
      <c r="E94" s="20" t="s">
        <v>260</v>
      </c>
      <c r="F94" s="20" t="s">
        <v>258</v>
      </c>
      <c r="G94" s="38">
        <v>20000</v>
      </c>
      <c r="H94" s="20">
        <v>1</v>
      </c>
      <c r="I94" s="22">
        <v>20000</v>
      </c>
      <c r="J94" s="23"/>
    </row>
    <row r="95" spans="1:10" ht="15" thickBot="1" x14ac:dyDescent="0.35">
      <c r="A95" s="16">
        <v>185</v>
      </c>
      <c r="B95" s="18">
        <v>421101060000</v>
      </c>
      <c r="C95" s="16" t="s">
        <v>255</v>
      </c>
      <c r="D95" s="16" t="s">
        <v>261</v>
      </c>
      <c r="E95" s="16" t="s">
        <v>262</v>
      </c>
      <c r="F95" s="16" t="s">
        <v>258</v>
      </c>
      <c r="G95" s="37">
        <v>20000</v>
      </c>
      <c r="H95" s="16">
        <v>1</v>
      </c>
      <c r="I95" s="19">
        <v>20000</v>
      </c>
      <c r="J95" s="17"/>
    </row>
    <row r="96" spans="1:10" ht="15" thickBot="1" x14ac:dyDescent="0.35">
      <c r="A96" s="9">
        <v>225</v>
      </c>
      <c r="B96" s="10">
        <v>280523030000</v>
      </c>
      <c r="C96" s="9" t="s">
        <v>263</v>
      </c>
      <c r="D96" s="9" t="s">
        <v>264</v>
      </c>
      <c r="E96" s="9" t="s">
        <v>265</v>
      </c>
      <c r="F96" s="9" t="s">
        <v>23</v>
      </c>
      <c r="G96" s="35">
        <v>20000</v>
      </c>
      <c r="H96" s="9">
        <v>1</v>
      </c>
      <c r="I96" s="11">
        <v>20000</v>
      </c>
      <c r="J96" s="11">
        <f>I96</f>
        <v>20000</v>
      </c>
    </row>
    <row r="97" spans="1:10" ht="15" thickBot="1" x14ac:dyDescent="0.35">
      <c r="A97" s="9">
        <v>519</v>
      </c>
      <c r="B97" s="10">
        <v>150801040000</v>
      </c>
      <c r="C97" s="9" t="s">
        <v>266</v>
      </c>
      <c r="D97" s="9" t="s">
        <v>267</v>
      </c>
      <c r="E97" s="9" t="s">
        <v>268</v>
      </c>
      <c r="F97" s="9" t="s">
        <v>211</v>
      </c>
      <c r="G97" s="35">
        <v>2350</v>
      </c>
      <c r="H97" s="9">
        <v>1</v>
      </c>
      <c r="I97" s="11">
        <v>2350</v>
      </c>
      <c r="J97" s="11">
        <f>I97</f>
        <v>2350</v>
      </c>
    </row>
    <row r="98" spans="1:10" ht="15" thickBot="1" x14ac:dyDescent="0.35">
      <c r="A98" s="9">
        <v>315</v>
      </c>
      <c r="B98" s="10">
        <v>142201040000</v>
      </c>
      <c r="C98" s="9" t="s">
        <v>269</v>
      </c>
      <c r="D98" s="9" t="s">
        <v>270</v>
      </c>
      <c r="E98" s="9" t="s">
        <v>271</v>
      </c>
      <c r="F98" s="9" t="s">
        <v>272</v>
      </c>
      <c r="G98" s="35">
        <v>20000</v>
      </c>
      <c r="H98" s="9">
        <v>1</v>
      </c>
      <c r="I98" s="11">
        <v>20000</v>
      </c>
      <c r="J98" s="11">
        <f>I98</f>
        <v>20000</v>
      </c>
    </row>
    <row r="99" spans="1:10" ht="15" thickBot="1" x14ac:dyDescent="0.35">
      <c r="A99" s="9">
        <v>78</v>
      </c>
      <c r="B99" s="10">
        <v>280229020000</v>
      </c>
      <c r="C99" s="9" t="s">
        <v>273</v>
      </c>
      <c r="D99" s="9" t="s">
        <v>274</v>
      </c>
      <c r="E99" s="9" t="s">
        <v>275</v>
      </c>
      <c r="F99" s="9" t="s">
        <v>276</v>
      </c>
      <c r="G99" s="35">
        <v>6450</v>
      </c>
      <c r="H99" s="9">
        <v>1</v>
      </c>
      <c r="I99" s="11">
        <v>6450</v>
      </c>
      <c r="J99" s="11">
        <f>I99</f>
        <v>6450</v>
      </c>
    </row>
    <row r="100" spans="1:10" x14ac:dyDescent="0.3">
      <c r="A100" s="12">
        <v>460</v>
      </c>
      <c r="B100" s="13">
        <v>42400010000</v>
      </c>
      <c r="C100" s="12" t="s">
        <v>277</v>
      </c>
      <c r="D100" s="12" t="s">
        <v>278</v>
      </c>
      <c r="E100" s="12" t="s">
        <v>279</v>
      </c>
      <c r="F100" s="12" t="s">
        <v>280</v>
      </c>
      <c r="G100" s="36">
        <v>4576</v>
      </c>
      <c r="H100" s="12">
        <v>2</v>
      </c>
      <c r="I100" s="14">
        <v>9152</v>
      </c>
      <c r="J100" s="15">
        <f>SUM(I100:I101)</f>
        <v>11471</v>
      </c>
    </row>
    <row r="101" spans="1:10" ht="15" thickBot="1" x14ac:dyDescent="0.35">
      <c r="A101" s="16">
        <v>462</v>
      </c>
      <c r="B101" s="18">
        <v>42400010000</v>
      </c>
      <c r="C101" s="16" t="s">
        <v>277</v>
      </c>
      <c r="D101" s="16" t="s">
        <v>278</v>
      </c>
      <c r="E101" s="16" t="s">
        <v>279</v>
      </c>
      <c r="F101" s="16" t="s">
        <v>281</v>
      </c>
      <c r="G101" s="37">
        <v>2319</v>
      </c>
      <c r="H101" s="16">
        <v>1</v>
      </c>
      <c r="I101" s="19">
        <v>2319</v>
      </c>
      <c r="J101" s="17"/>
    </row>
    <row r="102" spans="1:10" x14ac:dyDescent="0.3">
      <c r="A102" s="12">
        <v>263</v>
      </c>
      <c r="B102" s="13">
        <v>419000000000</v>
      </c>
      <c r="C102" s="12" t="s">
        <v>282</v>
      </c>
      <c r="D102" s="12" t="s">
        <v>283</v>
      </c>
      <c r="E102" s="12" t="s">
        <v>284</v>
      </c>
      <c r="F102" s="12" t="s">
        <v>95</v>
      </c>
      <c r="G102" s="36">
        <v>20000</v>
      </c>
      <c r="H102" s="12">
        <v>1</v>
      </c>
      <c r="I102" s="14">
        <v>20000</v>
      </c>
      <c r="J102" s="15">
        <f>SUM(I102:I108)</f>
        <v>64562</v>
      </c>
    </row>
    <row r="103" spans="1:10" x14ac:dyDescent="0.3">
      <c r="A103" s="20">
        <v>260</v>
      </c>
      <c r="B103" s="21">
        <v>419000000000</v>
      </c>
      <c r="C103" s="20" t="s">
        <v>282</v>
      </c>
      <c r="D103" s="20" t="s">
        <v>285</v>
      </c>
      <c r="E103" s="20" t="s">
        <v>286</v>
      </c>
      <c r="F103" s="20" t="s">
        <v>287</v>
      </c>
      <c r="G103" s="38">
        <v>4809</v>
      </c>
      <c r="H103" s="20">
        <v>1</v>
      </c>
      <c r="I103" s="22">
        <v>4809</v>
      </c>
      <c r="J103" s="29"/>
    </row>
    <row r="104" spans="1:10" x14ac:dyDescent="0.3">
      <c r="A104" s="20">
        <v>268</v>
      </c>
      <c r="B104" s="21">
        <v>419000000000</v>
      </c>
      <c r="C104" s="20" t="s">
        <v>282</v>
      </c>
      <c r="D104" s="20" t="s">
        <v>288</v>
      </c>
      <c r="E104" s="20" t="s">
        <v>289</v>
      </c>
      <c r="F104" s="20" t="s">
        <v>35</v>
      </c>
      <c r="G104" s="38">
        <v>13981</v>
      </c>
      <c r="H104" s="20">
        <v>1</v>
      </c>
      <c r="I104" s="22">
        <v>13981</v>
      </c>
      <c r="J104" s="29"/>
    </row>
    <row r="105" spans="1:10" x14ac:dyDescent="0.3">
      <c r="A105" s="20">
        <v>255</v>
      </c>
      <c r="B105" s="21">
        <v>419000000000</v>
      </c>
      <c r="C105" s="20" t="s">
        <v>282</v>
      </c>
      <c r="D105" s="20" t="s">
        <v>290</v>
      </c>
      <c r="E105" s="20" t="s">
        <v>291</v>
      </c>
      <c r="F105" s="20" t="s">
        <v>292</v>
      </c>
      <c r="G105" s="38">
        <v>7831</v>
      </c>
      <c r="H105" s="20">
        <v>1</v>
      </c>
      <c r="I105" s="22">
        <v>7831</v>
      </c>
      <c r="J105" s="29"/>
    </row>
    <row r="106" spans="1:10" x14ac:dyDescent="0.3">
      <c r="A106" s="20">
        <v>256</v>
      </c>
      <c r="B106" s="21">
        <v>419000000000</v>
      </c>
      <c r="C106" s="20" t="s">
        <v>282</v>
      </c>
      <c r="D106" s="20" t="s">
        <v>293</v>
      </c>
      <c r="E106" s="20" t="s">
        <v>294</v>
      </c>
      <c r="F106" s="20" t="s">
        <v>295</v>
      </c>
      <c r="G106" s="38">
        <v>11118</v>
      </c>
      <c r="H106" s="20">
        <v>1</v>
      </c>
      <c r="I106" s="22">
        <v>11118</v>
      </c>
      <c r="J106" s="29"/>
    </row>
    <row r="107" spans="1:10" x14ac:dyDescent="0.3">
      <c r="A107" s="20">
        <v>258</v>
      </c>
      <c r="B107" s="21">
        <v>419000000000</v>
      </c>
      <c r="C107" s="20" t="s">
        <v>282</v>
      </c>
      <c r="D107" s="20" t="s">
        <v>296</v>
      </c>
      <c r="E107" s="20" t="s">
        <v>297</v>
      </c>
      <c r="F107" s="20" t="s">
        <v>145</v>
      </c>
      <c r="G107" s="38">
        <v>6147</v>
      </c>
      <c r="H107" s="20">
        <v>1</v>
      </c>
      <c r="I107" s="22">
        <v>6147</v>
      </c>
      <c r="J107" s="29"/>
    </row>
    <row r="108" spans="1:10" ht="15" thickBot="1" x14ac:dyDescent="0.35">
      <c r="A108" s="20">
        <v>266</v>
      </c>
      <c r="B108" s="21">
        <v>419000000000</v>
      </c>
      <c r="C108" s="20" t="s">
        <v>282</v>
      </c>
      <c r="D108" s="20" t="s">
        <v>298</v>
      </c>
      <c r="E108" s="20" t="s">
        <v>299</v>
      </c>
      <c r="F108" s="20" t="s">
        <v>121</v>
      </c>
      <c r="G108" s="38">
        <v>676</v>
      </c>
      <c r="H108" s="20">
        <v>1</v>
      </c>
      <c r="I108" s="2">
        <v>676</v>
      </c>
      <c r="J108" s="30"/>
    </row>
    <row r="109" spans="1:10" ht="15" thickBot="1" x14ac:dyDescent="0.35">
      <c r="A109" s="9">
        <v>198</v>
      </c>
      <c r="B109" s="10">
        <v>621201060000</v>
      </c>
      <c r="C109" s="9" t="s">
        <v>300</v>
      </c>
      <c r="D109" s="9" t="s">
        <v>301</v>
      </c>
      <c r="E109" s="9" t="s">
        <v>302</v>
      </c>
      <c r="F109" s="9" t="s">
        <v>121</v>
      </c>
      <c r="G109" s="35">
        <v>13495</v>
      </c>
      <c r="H109" s="9">
        <v>1</v>
      </c>
      <c r="I109" s="11">
        <v>13495</v>
      </c>
      <c r="J109" s="11">
        <f>I109</f>
        <v>13495</v>
      </c>
    </row>
    <row r="110" spans="1:10" ht="15" thickBot="1" x14ac:dyDescent="0.35">
      <c r="A110" s="9">
        <v>512</v>
      </c>
      <c r="B110" s="10">
        <v>449000000000</v>
      </c>
      <c r="C110" s="9" t="s">
        <v>303</v>
      </c>
      <c r="D110" s="9" t="s">
        <v>304</v>
      </c>
      <c r="E110" s="9" t="s">
        <v>305</v>
      </c>
      <c r="F110" s="9" t="s">
        <v>121</v>
      </c>
      <c r="G110" s="35">
        <v>20000</v>
      </c>
      <c r="H110" s="9">
        <v>1</v>
      </c>
      <c r="I110" s="11">
        <v>20000</v>
      </c>
      <c r="J110" s="11">
        <f>I110</f>
        <v>20000</v>
      </c>
    </row>
    <row r="111" spans="1:10" x14ac:dyDescent="0.3">
      <c r="A111" s="12">
        <v>75</v>
      </c>
      <c r="B111" s="13">
        <v>580107996584</v>
      </c>
      <c r="C111" s="12" t="s">
        <v>306</v>
      </c>
      <c r="D111" s="12" t="s">
        <v>307</v>
      </c>
      <c r="E111" s="12" t="s">
        <v>308</v>
      </c>
      <c r="F111" s="12" t="s">
        <v>309</v>
      </c>
      <c r="G111" s="36">
        <v>3194.35</v>
      </c>
      <c r="H111" s="12">
        <v>2</v>
      </c>
      <c r="I111" s="14">
        <v>6389</v>
      </c>
      <c r="J111" s="15">
        <f>SUM(I111:I112)</f>
        <v>15257</v>
      </c>
    </row>
    <row r="112" spans="1:10" ht="15" thickBot="1" x14ac:dyDescent="0.35">
      <c r="A112" s="16">
        <v>74</v>
      </c>
      <c r="B112" s="18">
        <v>580107996584</v>
      </c>
      <c r="C112" s="16" t="s">
        <v>306</v>
      </c>
      <c r="D112" s="16" t="s">
        <v>307</v>
      </c>
      <c r="E112" s="16" t="s">
        <v>308</v>
      </c>
      <c r="F112" s="16" t="s">
        <v>310</v>
      </c>
      <c r="G112" s="37">
        <v>2956</v>
      </c>
      <c r="H112" s="16">
        <v>3</v>
      </c>
      <c r="I112" s="19">
        <v>8868</v>
      </c>
      <c r="J112" s="17"/>
    </row>
    <row r="113" spans="1:10" x14ac:dyDescent="0.3">
      <c r="A113" s="12">
        <v>288</v>
      </c>
      <c r="B113" s="13">
        <v>500308030000</v>
      </c>
      <c r="C113" s="12" t="s">
        <v>311</v>
      </c>
      <c r="D113" s="12" t="s">
        <v>312</v>
      </c>
      <c r="E113" s="12" t="s">
        <v>313</v>
      </c>
      <c r="F113" s="12" t="s">
        <v>314</v>
      </c>
      <c r="G113" s="36">
        <v>19038</v>
      </c>
      <c r="H113" s="12">
        <v>1</v>
      </c>
      <c r="I113" s="14">
        <v>19038</v>
      </c>
      <c r="J113" s="15">
        <f>SUM(I113:I114)</f>
        <v>38076</v>
      </c>
    </row>
    <row r="114" spans="1:10" ht="15" thickBot="1" x14ac:dyDescent="0.35">
      <c r="A114" s="16">
        <v>292</v>
      </c>
      <c r="B114" s="18">
        <v>500308030000</v>
      </c>
      <c r="C114" s="16" t="s">
        <v>311</v>
      </c>
      <c r="D114" s="16" t="s">
        <v>315</v>
      </c>
      <c r="E114" s="16" t="s">
        <v>316</v>
      </c>
      <c r="F114" s="16" t="s">
        <v>314</v>
      </c>
      <c r="G114" s="37">
        <v>19038</v>
      </c>
      <c r="H114" s="16">
        <v>1</v>
      </c>
      <c r="I114" s="19">
        <v>19038</v>
      </c>
      <c r="J114" s="17"/>
    </row>
    <row r="115" spans="1:10" x14ac:dyDescent="0.3">
      <c r="A115" s="12">
        <v>360</v>
      </c>
      <c r="B115" s="13">
        <v>91101060000</v>
      </c>
      <c r="C115" s="12" t="s">
        <v>317</v>
      </c>
      <c r="D115" s="12" t="s">
        <v>318</v>
      </c>
      <c r="E115" s="12" t="s">
        <v>319</v>
      </c>
      <c r="F115" s="12" t="s">
        <v>320</v>
      </c>
      <c r="G115" s="36">
        <v>13176</v>
      </c>
      <c r="H115" s="12">
        <v>1</v>
      </c>
      <c r="I115" s="14">
        <v>13176</v>
      </c>
      <c r="J115" s="15">
        <f>SUM(I115:I116)</f>
        <v>28050</v>
      </c>
    </row>
    <row r="116" spans="1:10" ht="15" thickBot="1" x14ac:dyDescent="0.35">
      <c r="A116" s="16">
        <v>361</v>
      </c>
      <c r="B116" s="18">
        <v>91101060000</v>
      </c>
      <c r="C116" s="16" t="s">
        <v>317</v>
      </c>
      <c r="D116" s="16" t="s">
        <v>321</v>
      </c>
      <c r="E116" s="16" t="s">
        <v>322</v>
      </c>
      <c r="F116" s="16" t="s">
        <v>323</v>
      </c>
      <c r="G116" s="37">
        <v>14874</v>
      </c>
      <c r="H116" s="16">
        <v>1</v>
      </c>
      <c r="I116" s="19">
        <v>14874</v>
      </c>
      <c r="J116" s="17"/>
    </row>
    <row r="117" spans="1:10" x14ac:dyDescent="0.3">
      <c r="A117" s="12">
        <v>636</v>
      </c>
      <c r="B117" s="13">
        <v>440401060000</v>
      </c>
      <c r="C117" s="12" t="s">
        <v>324</v>
      </c>
      <c r="D117" s="12" t="s">
        <v>325</v>
      </c>
      <c r="E117" s="12" t="s">
        <v>326</v>
      </c>
      <c r="F117" s="12" t="s">
        <v>327</v>
      </c>
      <c r="G117" s="36">
        <v>20000</v>
      </c>
      <c r="H117" s="12">
        <v>1</v>
      </c>
      <c r="I117" s="14">
        <v>20000</v>
      </c>
      <c r="J117" s="15">
        <f>SUM(I117:I121)</f>
        <v>97849</v>
      </c>
    </row>
    <row r="118" spans="1:10" x14ac:dyDescent="0.3">
      <c r="A118" s="20">
        <v>643</v>
      </c>
      <c r="B118" s="21">
        <v>440401060000</v>
      </c>
      <c r="C118" s="20" t="s">
        <v>324</v>
      </c>
      <c r="D118" s="20" t="s">
        <v>328</v>
      </c>
      <c r="E118" s="20" t="s">
        <v>329</v>
      </c>
      <c r="F118" s="20" t="s">
        <v>330</v>
      </c>
      <c r="G118" s="38">
        <v>17849</v>
      </c>
      <c r="H118" s="20">
        <v>1</v>
      </c>
      <c r="I118" s="22">
        <v>17849</v>
      </c>
      <c r="J118" s="23"/>
    </row>
    <row r="119" spans="1:10" x14ac:dyDescent="0.3">
      <c r="A119" s="20">
        <v>647</v>
      </c>
      <c r="B119" s="21">
        <v>440401060000</v>
      </c>
      <c r="C119" s="20" t="s">
        <v>324</v>
      </c>
      <c r="D119" s="21">
        <v>440401060004</v>
      </c>
      <c r="E119" s="20" t="s">
        <v>331</v>
      </c>
      <c r="F119" s="20" t="s">
        <v>332</v>
      </c>
      <c r="G119" s="38">
        <v>20000</v>
      </c>
      <c r="H119" s="20">
        <v>1</v>
      </c>
      <c r="I119" s="22">
        <v>20000</v>
      </c>
      <c r="J119" s="23"/>
    </row>
    <row r="120" spans="1:10" x14ac:dyDescent="0.3">
      <c r="A120" s="20">
        <v>660</v>
      </c>
      <c r="B120" s="21">
        <v>440401060000</v>
      </c>
      <c r="C120" s="20" t="s">
        <v>324</v>
      </c>
      <c r="D120" s="20" t="s">
        <v>333</v>
      </c>
      <c r="E120" s="20" t="s">
        <v>334</v>
      </c>
      <c r="F120" s="20" t="s">
        <v>327</v>
      </c>
      <c r="G120" s="38">
        <v>20000</v>
      </c>
      <c r="H120" s="20">
        <v>1</v>
      </c>
      <c r="I120" s="22">
        <v>20000</v>
      </c>
      <c r="J120" s="23"/>
    </row>
    <row r="121" spans="1:10" ht="15" thickBot="1" x14ac:dyDescent="0.35">
      <c r="A121" s="16">
        <v>670</v>
      </c>
      <c r="B121" s="18">
        <v>440401060000</v>
      </c>
      <c r="C121" s="16" t="s">
        <v>324</v>
      </c>
      <c r="D121" s="16" t="s">
        <v>335</v>
      </c>
      <c r="E121" s="16" t="s">
        <v>336</v>
      </c>
      <c r="F121" s="16" t="s">
        <v>327</v>
      </c>
      <c r="G121" s="37">
        <v>20000</v>
      </c>
      <c r="H121" s="16">
        <v>1</v>
      </c>
      <c r="I121" s="19">
        <v>20000</v>
      </c>
      <c r="J121" s="17"/>
    </row>
    <row r="122" spans="1:10" x14ac:dyDescent="0.3">
      <c r="A122" s="12">
        <v>273</v>
      </c>
      <c r="B122" s="13">
        <v>461801040000</v>
      </c>
      <c r="C122" s="12" t="s">
        <v>337</v>
      </c>
      <c r="D122" s="13">
        <v>461801040003</v>
      </c>
      <c r="E122" s="12" t="s">
        <v>338</v>
      </c>
      <c r="F122" s="12" t="s">
        <v>339</v>
      </c>
      <c r="G122" s="36">
        <v>4660</v>
      </c>
      <c r="H122" s="12">
        <v>1</v>
      </c>
      <c r="I122" s="14">
        <v>4660</v>
      </c>
      <c r="J122" s="15">
        <f>SUM(I122:I125)</f>
        <v>37240</v>
      </c>
    </row>
    <row r="123" spans="1:10" x14ac:dyDescent="0.3">
      <c r="A123" s="20">
        <v>286</v>
      </c>
      <c r="B123" s="21">
        <v>461801040000</v>
      </c>
      <c r="C123" s="20" t="s">
        <v>337</v>
      </c>
      <c r="D123" s="21">
        <v>461801040003</v>
      </c>
      <c r="E123" s="20" t="s">
        <v>338</v>
      </c>
      <c r="F123" s="20" t="s">
        <v>340</v>
      </c>
      <c r="G123" s="38">
        <v>3995</v>
      </c>
      <c r="H123" s="20">
        <v>2</v>
      </c>
      <c r="I123" s="22">
        <v>7990</v>
      </c>
      <c r="J123" s="23"/>
    </row>
    <row r="124" spans="1:10" x14ac:dyDescent="0.3">
      <c r="A124" s="20">
        <v>276</v>
      </c>
      <c r="B124" s="21">
        <v>461801040000</v>
      </c>
      <c r="C124" s="20" t="s">
        <v>337</v>
      </c>
      <c r="D124" s="21">
        <v>461801040003</v>
      </c>
      <c r="E124" s="20" t="s">
        <v>338</v>
      </c>
      <c r="F124" s="20" t="s">
        <v>341</v>
      </c>
      <c r="G124" s="38">
        <v>4590</v>
      </c>
      <c r="H124" s="20">
        <v>1</v>
      </c>
      <c r="I124" s="22">
        <v>4590</v>
      </c>
      <c r="J124" s="23"/>
    </row>
    <row r="125" spans="1:10" ht="15" thickBot="1" x14ac:dyDescent="0.35">
      <c r="A125" s="16">
        <v>17</v>
      </c>
      <c r="B125" s="18">
        <v>461801040000</v>
      </c>
      <c r="C125" s="16" t="s">
        <v>337</v>
      </c>
      <c r="D125" s="16" t="s">
        <v>342</v>
      </c>
      <c r="E125" s="16" t="s">
        <v>343</v>
      </c>
      <c r="F125" s="16" t="s">
        <v>344</v>
      </c>
      <c r="G125" s="37">
        <v>20000</v>
      </c>
      <c r="H125" s="16">
        <v>1</v>
      </c>
      <c r="I125" s="19">
        <v>20000</v>
      </c>
      <c r="J125" s="17"/>
    </row>
    <row r="126" spans="1:10" ht="15" thickBot="1" x14ac:dyDescent="0.35">
      <c r="A126" s="9">
        <v>406</v>
      </c>
      <c r="B126" s="10">
        <v>401201060000</v>
      </c>
      <c r="C126" s="9" t="s">
        <v>345</v>
      </c>
      <c r="D126" s="10">
        <v>401201060004</v>
      </c>
      <c r="E126" s="9" t="s">
        <v>346</v>
      </c>
      <c r="F126" s="9" t="s">
        <v>347</v>
      </c>
      <c r="G126" s="35">
        <v>19847</v>
      </c>
      <c r="H126" s="9">
        <v>1</v>
      </c>
      <c r="I126" s="11">
        <v>19847</v>
      </c>
      <c r="J126" s="11">
        <f>I126</f>
        <v>19847</v>
      </c>
    </row>
    <row r="127" spans="1:10" x14ac:dyDescent="0.3">
      <c r="A127" s="12">
        <v>219</v>
      </c>
      <c r="B127" s="13">
        <v>91402060000</v>
      </c>
      <c r="C127" s="12" t="s">
        <v>348</v>
      </c>
      <c r="D127" s="13">
        <v>91402060002</v>
      </c>
      <c r="E127" s="12" t="s">
        <v>349</v>
      </c>
      <c r="F127" s="12" t="s">
        <v>350</v>
      </c>
      <c r="G127" s="36">
        <v>20000</v>
      </c>
      <c r="H127" s="12">
        <v>1</v>
      </c>
      <c r="I127" s="14">
        <v>20000</v>
      </c>
      <c r="J127" s="15">
        <f>SUM(I127:I129)</f>
        <v>60000</v>
      </c>
    </row>
    <row r="128" spans="1:10" x14ac:dyDescent="0.3">
      <c r="A128" s="20">
        <v>217</v>
      </c>
      <c r="B128" s="21">
        <v>91402060000</v>
      </c>
      <c r="C128" s="20" t="s">
        <v>348</v>
      </c>
      <c r="D128" s="21">
        <v>91402060004</v>
      </c>
      <c r="E128" s="20" t="s">
        <v>351</v>
      </c>
      <c r="F128" s="20" t="s">
        <v>350</v>
      </c>
      <c r="G128" s="38">
        <v>20000</v>
      </c>
      <c r="H128" s="20">
        <v>1</v>
      </c>
      <c r="I128" s="22">
        <v>20000</v>
      </c>
      <c r="J128" s="23"/>
    </row>
    <row r="129" spans="1:10" ht="15" thickBot="1" x14ac:dyDescent="0.35">
      <c r="A129" s="16">
        <v>246</v>
      </c>
      <c r="B129" s="18">
        <v>91402060000</v>
      </c>
      <c r="C129" s="16" t="s">
        <v>348</v>
      </c>
      <c r="D129" s="18">
        <v>91402060005</v>
      </c>
      <c r="E129" s="16" t="s">
        <v>352</v>
      </c>
      <c r="F129" s="16" t="s">
        <v>350</v>
      </c>
      <c r="G129" s="37">
        <v>20000</v>
      </c>
      <c r="H129" s="16">
        <v>1</v>
      </c>
      <c r="I129" s="19">
        <v>20000</v>
      </c>
      <c r="J129" s="17"/>
    </row>
    <row r="130" spans="1:10" ht="15" thickBot="1" x14ac:dyDescent="0.35">
      <c r="A130" s="9">
        <v>389</v>
      </c>
      <c r="B130" s="10">
        <v>530600010000</v>
      </c>
      <c r="C130" s="9" t="s">
        <v>353</v>
      </c>
      <c r="D130" s="9" t="s">
        <v>354</v>
      </c>
      <c r="E130" s="9" t="s">
        <v>355</v>
      </c>
      <c r="F130" s="9" t="s">
        <v>272</v>
      </c>
      <c r="G130" s="35">
        <v>19450</v>
      </c>
      <c r="H130" s="9">
        <v>1</v>
      </c>
      <c r="I130" s="11">
        <v>19450</v>
      </c>
      <c r="J130" s="11">
        <f>I130</f>
        <v>19450</v>
      </c>
    </row>
    <row r="131" spans="1:10" x14ac:dyDescent="0.3">
      <c r="A131" s="12">
        <v>675</v>
      </c>
      <c r="B131" s="13">
        <v>580513861194</v>
      </c>
      <c r="C131" s="12" t="s">
        <v>356</v>
      </c>
      <c r="D131" s="13">
        <v>580513861194</v>
      </c>
      <c r="E131" s="12" t="s">
        <v>356</v>
      </c>
      <c r="F131" s="12" t="s">
        <v>77</v>
      </c>
      <c r="G131" s="36">
        <v>2199</v>
      </c>
      <c r="H131" s="12">
        <v>1</v>
      </c>
      <c r="I131" s="14">
        <v>2199</v>
      </c>
      <c r="J131" s="15">
        <f>SUM(I131:I133)</f>
        <v>10657</v>
      </c>
    </row>
    <row r="132" spans="1:10" x14ac:dyDescent="0.3">
      <c r="A132" s="20">
        <v>672</v>
      </c>
      <c r="B132" s="21">
        <v>580513861194</v>
      </c>
      <c r="C132" s="20" t="s">
        <v>356</v>
      </c>
      <c r="D132" s="21">
        <v>580513861194</v>
      </c>
      <c r="E132" s="20" t="s">
        <v>356</v>
      </c>
      <c r="F132" s="20" t="s">
        <v>287</v>
      </c>
      <c r="G132" s="38">
        <v>3279</v>
      </c>
      <c r="H132" s="20">
        <v>1</v>
      </c>
      <c r="I132" s="22">
        <v>3279</v>
      </c>
      <c r="J132" s="23"/>
    </row>
    <row r="133" spans="1:10" ht="15" thickBot="1" x14ac:dyDescent="0.35">
      <c r="A133" s="16">
        <v>679</v>
      </c>
      <c r="B133" s="18">
        <v>580507861194</v>
      </c>
      <c r="C133" s="16" t="s">
        <v>356</v>
      </c>
      <c r="D133" s="16" t="s">
        <v>357</v>
      </c>
      <c r="E133" s="16" t="s">
        <v>356</v>
      </c>
      <c r="F133" s="16" t="s">
        <v>121</v>
      </c>
      <c r="G133" s="37">
        <v>5179</v>
      </c>
      <c r="H133" s="16">
        <v>1</v>
      </c>
      <c r="I133" s="19">
        <v>5179</v>
      </c>
      <c r="J133" s="17"/>
    </row>
    <row r="134" spans="1:10" ht="15" thickBot="1" x14ac:dyDescent="0.35">
      <c r="A134" s="9">
        <v>105</v>
      </c>
      <c r="B134" s="10">
        <v>60201060000</v>
      </c>
      <c r="C134" s="9" t="s">
        <v>358</v>
      </c>
      <c r="D134" s="9" t="s">
        <v>359</v>
      </c>
      <c r="E134" s="9" t="s">
        <v>360</v>
      </c>
      <c r="F134" s="9" t="s">
        <v>361</v>
      </c>
      <c r="G134" s="35">
        <v>18318</v>
      </c>
      <c r="H134" s="9">
        <v>1</v>
      </c>
      <c r="I134" s="11">
        <v>18318</v>
      </c>
      <c r="J134" s="11">
        <f t="shared" ref="J134:J140" si="1">I134</f>
        <v>18318</v>
      </c>
    </row>
    <row r="135" spans="1:10" ht="15" thickBot="1" x14ac:dyDescent="0.35">
      <c r="A135" s="9">
        <v>565</v>
      </c>
      <c r="B135" s="10">
        <v>332200229972</v>
      </c>
      <c r="C135" s="9" t="s">
        <v>362</v>
      </c>
      <c r="D135" s="9" t="s">
        <v>363</v>
      </c>
      <c r="E135" s="9" t="s">
        <v>364</v>
      </c>
      <c r="F135" s="9" t="s">
        <v>365</v>
      </c>
      <c r="G135" s="35">
        <v>5484</v>
      </c>
      <c r="H135" s="9">
        <v>2</v>
      </c>
      <c r="I135" s="11">
        <v>10968</v>
      </c>
      <c r="J135" s="11">
        <f t="shared" si="1"/>
        <v>10968</v>
      </c>
    </row>
    <row r="136" spans="1:10" ht="15" thickBot="1" x14ac:dyDescent="0.35">
      <c r="A136" s="9">
        <v>527</v>
      </c>
      <c r="B136" s="10">
        <v>142801325775</v>
      </c>
      <c r="C136" s="9" t="s">
        <v>366</v>
      </c>
      <c r="D136" s="9" t="s">
        <v>367</v>
      </c>
      <c r="E136" s="9" t="s">
        <v>366</v>
      </c>
      <c r="F136" s="9" t="s">
        <v>44</v>
      </c>
      <c r="G136" s="35">
        <v>10632</v>
      </c>
      <c r="H136" s="9">
        <v>1</v>
      </c>
      <c r="I136" s="11">
        <v>10632</v>
      </c>
      <c r="J136" s="11">
        <f t="shared" si="1"/>
        <v>10632</v>
      </c>
    </row>
    <row r="137" spans="1:10" ht="15" thickBot="1" x14ac:dyDescent="0.35">
      <c r="A137" s="9">
        <v>118</v>
      </c>
      <c r="B137" s="10">
        <v>160101060000</v>
      </c>
      <c r="C137" s="9" t="s">
        <v>368</v>
      </c>
      <c r="D137" s="9" t="s">
        <v>369</v>
      </c>
      <c r="E137" s="9" t="s">
        <v>370</v>
      </c>
      <c r="F137" s="9" t="s">
        <v>371</v>
      </c>
      <c r="G137" s="35">
        <v>17512</v>
      </c>
      <c r="H137" s="9">
        <v>1</v>
      </c>
      <c r="I137" s="11">
        <v>17512</v>
      </c>
      <c r="J137" s="11">
        <f t="shared" si="1"/>
        <v>17512</v>
      </c>
    </row>
    <row r="138" spans="1:10" ht="15" thickBot="1" x14ac:dyDescent="0.35">
      <c r="A138" s="9">
        <v>615</v>
      </c>
      <c r="B138" s="10">
        <v>629000000000</v>
      </c>
      <c r="C138" s="9" t="s">
        <v>372</v>
      </c>
      <c r="D138" s="9" t="s">
        <v>373</v>
      </c>
      <c r="E138" s="9" t="s">
        <v>374</v>
      </c>
      <c r="F138" s="9" t="s">
        <v>189</v>
      </c>
      <c r="G138" s="35">
        <v>11435</v>
      </c>
      <c r="H138" s="9">
        <v>1</v>
      </c>
      <c r="I138" s="11">
        <v>11435</v>
      </c>
      <c r="J138" s="11">
        <f t="shared" si="1"/>
        <v>11435</v>
      </c>
    </row>
    <row r="139" spans="1:10" ht="15" thickBot="1" x14ac:dyDescent="0.35">
      <c r="A139" s="9">
        <v>353</v>
      </c>
      <c r="B139" s="10">
        <v>331400226332</v>
      </c>
      <c r="C139" s="9" t="s">
        <v>375</v>
      </c>
      <c r="D139" s="9" t="s">
        <v>376</v>
      </c>
      <c r="E139" s="9" t="s">
        <v>377</v>
      </c>
      <c r="F139" s="9" t="s">
        <v>378</v>
      </c>
      <c r="G139" s="35">
        <v>20000</v>
      </c>
      <c r="H139" s="9">
        <v>1</v>
      </c>
      <c r="I139" s="11">
        <v>20000</v>
      </c>
      <c r="J139" s="11">
        <f t="shared" si="1"/>
        <v>20000</v>
      </c>
    </row>
    <row r="140" spans="1:10" ht="15" thickBot="1" x14ac:dyDescent="0.35">
      <c r="A140" s="9">
        <v>655</v>
      </c>
      <c r="B140" s="10">
        <v>331500226334</v>
      </c>
      <c r="C140" s="9" t="s">
        <v>379</v>
      </c>
      <c r="D140" s="9" t="s">
        <v>380</v>
      </c>
      <c r="E140" s="9" t="s">
        <v>379</v>
      </c>
      <c r="F140" s="9" t="s">
        <v>381</v>
      </c>
      <c r="G140" s="35">
        <v>10000</v>
      </c>
      <c r="H140" s="9">
        <v>2</v>
      </c>
      <c r="I140" s="11">
        <v>20000</v>
      </c>
      <c r="J140" s="11">
        <f t="shared" si="1"/>
        <v>20000</v>
      </c>
    </row>
    <row r="141" spans="1:10" x14ac:dyDescent="0.3">
      <c r="A141" s="12">
        <v>335</v>
      </c>
      <c r="B141" s="13">
        <v>441202226254</v>
      </c>
      <c r="C141" s="12" t="s">
        <v>382</v>
      </c>
      <c r="D141" s="12" t="s">
        <v>383</v>
      </c>
      <c r="E141" s="12" t="s">
        <v>384</v>
      </c>
      <c r="F141" s="12" t="s">
        <v>295</v>
      </c>
      <c r="G141" s="36">
        <v>10000</v>
      </c>
      <c r="H141" s="12">
        <v>1</v>
      </c>
      <c r="I141" s="14">
        <v>10000</v>
      </c>
      <c r="J141" s="15">
        <f>SUM(I141:I142)</f>
        <v>29600</v>
      </c>
    </row>
    <row r="142" spans="1:10" ht="15" thickBot="1" x14ac:dyDescent="0.35">
      <c r="A142" s="16">
        <v>329</v>
      </c>
      <c r="B142" s="18">
        <v>441202226254</v>
      </c>
      <c r="C142" s="16" t="s">
        <v>382</v>
      </c>
      <c r="D142" s="16" t="s">
        <v>385</v>
      </c>
      <c r="E142" s="16" t="s">
        <v>386</v>
      </c>
      <c r="F142" s="16" t="s">
        <v>430</v>
      </c>
      <c r="G142" s="37">
        <v>2800</v>
      </c>
      <c r="H142" s="16">
        <v>7</v>
      </c>
      <c r="I142" s="19">
        <v>19600</v>
      </c>
      <c r="J142" s="17"/>
    </row>
    <row r="143" spans="1:10" ht="15" thickBot="1" x14ac:dyDescent="0.35">
      <c r="A143" s="9">
        <v>10</v>
      </c>
      <c r="B143" s="10">
        <v>561006060000</v>
      </c>
      <c r="C143" s="9" t="s">
        <v>387</v>
      </c>
      <c r="D143" s="9" t="s">
        <v>388</v>
      </c>
      <c r="E143" s="9" t="s">
        <v>389</v>
      </c>
      <c r="F143" s="9" t="s">
        <v>390</v>
      </c>
      <c r="G143" s="35">
        <v>7200</v>
      </c>
      <c r="H143" s="9">
        <v>1</v>
      </c>
      <c r="I143" s="11">
        <v>7200</v>
      </c>
      <c r="J143" s="11">
        <f>I143</f>
        <v>7200</v>
      </c>
    </row>
    <row r="144" spans="1:10" x14ac:dyDescent="0.3">
      <c r="A144" s="12">
        <v>494</v>
      </c>
      <c r="B144" s="13">
        <v>11200010000</v>
      </c>
      <c r="C144" s="12" t="s">
        <v>391</v>
      </c>
      <c r="D144" s="12" t="s">
        <v>392</v>
      </c>
      <c r="E144" s="12" t="s">
        <v>393</v>
      </c>
      <c r="F144" s="12" t="s">
        <v>13</v>
      </c>
      <c r="G144" s="36">
        <v>2291</v>
      </c>
      <c r="H144" s="12">
        <v>1</v>
      </c>
      <c r="I144" s="14">
        <v>2291</v>
      </c>
      <c r="J144" s="15">
        <f>SUM(I144:I148)</f>
        <v>56221</v>
      </c>
    </row>
    <row r="145" spans="1:10" x14ac:dyDescent="0.3">
      <c r="A145" s="20">
        <v>497</v>
      </c>
      <c r="B145" s="21">
        <v>11200010000</v>
      </c>
      <c r="C145" s="20" t="s">
        <v>391</v>
      </c>
      <c r="D145" s="20" t="s">
        <v>392</v>
      </c>
      <c r="E145" s="20" t="s">
        <v>393</v>
      </c>
      <c r="F145" s="20" t="s">
        <v>394</v>
      </c>
      <c r="G145" s="38">
        <v>7775</v>
      </c>
      <c r="H145" s="20">
        <v>2</v>
      </c>
      <c r="I145" s="22">
        <v>15550</v>
      </c>
      <c r="J145" s="23"/>
    </row>
    <row r="146" spans="1:10" x14ac:dyDescent="0.3">
      <c r="A146" s="20">
        <v>490</v>
      </c>
      <c r="B146" s="21">
        <v>11200010000</v>
      </c>
      <c r="C146" s="20" t="s">
        <v>391</v>
      </c>
      <c r="D146" s="20" t="s">
        <v>395</v>
      </c>
      <c r="E146" s="20" t="s">
        <v>396</v>
      </c>
      <c r="F146" s="20" t="s">
        <v>397</v>
      </c>
      <c r="G146" s="38">
        <v>18380</v>
      </c>
      <c r="H146" s="20">
        <v>1</v>
      </c>
      <c r="I146" s="22">
        <v>18380</v>
      </c>
      <c r="J146" s="23"/>
    </row>
    <row r="147" spans="1:10" x14ac:dyDescent="0.3">
      <c r="A147" s="20">
        <v>503</v>
      </c>
      <c r="B147" s="21">
        <v>11200010000</v>
      </c>
      <c r="C147" s="20" t="s">
        <v>391</v>
      </c>
      <c r="D147" s="20" t="s">
        <v>398</v>
      </c>
      <c r="E147" s="20" t="s">
        <v>399</v>
      </c>
      <c r="F147" s="20" t="s">
        <v>397</v>
      </c>
      <c r="G147" s="38">
        <v>6319</v>
      </c>
      <c r="H147" s="20">
        <v>1</v>
      </c>
      <c r="I147" s="22">
        <v>6319</v>
      </c>
      <c r="J147" s="23"/>
    </row>
    <row r="148" spans="1:10" ht="15" thickBot="1" x14ac:dyDescent="0.35">
      <c r="A148" s="16">
        <v>502</v>
      </c>
      <c r="B148" s="18">
        <v>11200010000</v>
      </c>
      <c r="C148" s="16" t="s">
        <v>391</v>
      </c>
      <c r="D148" s="16" t="s">
        <v>398</v>
      </c>
      <c r="E148" s="16" t="s">
        <v>399</v>
      </c>
      <c r="F148" s="16" t="s">
        <v>400</v>
      </c>
      <c r="G148" s="37">
        <v>6840.5</v>
      </c>
      <c r="H148" s="16">
        <v>2</v>
      </c>
      <c r="I148" s="1">
        <v>13681</v>
      </c>
      <c r="J148" s="17"/>
    </row>
    <row r="149" spans="1:10" ht="15" thickBot="1" x14ac:dyDescent="0.35">
      <c r="A149" s="9">
        <v>113</v>
      </c>
      <c r="B149" s="10">
        <v>580102030000</v>
      </c>
      <c r="C149" s="9" t="s">
        <v>401</v>
      </c>
      <c r="D149" s="9" t="s">
        <v>402</v>
      </c>
      <c r="E149" s="9" t="s">
        <v>403</v>
      </c>
      <c r="F149" s="9" t="s">
        <v>203</v>
      </c>
      <c r="G149" s="35">
        <v>20000</v>
      </c>
      <c r="H149" s="9">
        <v>1</v>
      </c>
      <c r="I149" s="11">
        <v>20000</v>
      </c>
      <c r="J149" s="11">
        <f>I149</f>
        <v>20000</v>
      </c>
    </row>
    <row r="150" spans="1:10" ht="15" thickBot="1" x14ac:dyDescent="0.35">
      <c r="A150" s="9">
        <v>357</v>
      </c>
      <c r="B150" s="10">
        <v>151701040000</v>
      </c>
      <c r="C150" s="9" t="s">
        <v>404</v>
      </c>
      <c r="D150" s="9" t="s">
        <v>405</v>
      </c>
      <c r="E150" s="9" t="s">
        <v>406</v>
      </c>
      <c r="F150" s="9" t="s">
        <v>44</v>
      </c>
      <c r="G150" s="35">
        <v>19164</v>
      </c>
      <c r="H150" s="9">
        <v>1</v>
      </c>
      <c r="I150" s="11">
        <v>19164</v>
      </c>
      <c r="J150" s="11">
        <f>I150</f>
        <v>19164</v>
      </c>
    </row>
    <row r="151" spans="1:10" ht="15" thickBot="1" x14ac:dyDescent="0.35">
      <c r="A151" s="9">
        <v>408</v>
      </c>
      <c r="B151" s="10">
        <v>500402226477</v>
      </c>
      <c r="C151" s="9" t="s">
        <v>407</v>
      </c>
      <c r="D151" s="9" t="s">
        <v>408</v>
      </c>
      <c r="E151" s="9" t="s">
        <v>409</v>
      </c>
      <c r="F151" s="9" t="s">
        <v>26</v>
      </c>
      <c r="G151" s="35">
        <v>8327</v>
      </c>
      <c r="H151" s="9">
        <v>1</v>
      </c>
      <c r="I151" s="11">
        <v>8327</v>
      </c>
      <c r="J151" s="11">
        <f>I151</f>
        <v>8327</v>
      </c>
    </row>
    <row r="152" spans="1:10" x14ac:dyDescent="0.3">
      <c r="A152" s="12">
        <v>699</v>
      </c>
      <c r="B152" s="13">
        <v>332000229420</v>
      </c>
      <c r="C152" s="12" t="s">
        <v>410</v>
      </c>
      <c r="D152" s="12" t="s">
        <v>411</v>
      </c>
      <c r="E152" s="12" t="s">
        <v>410</v>
      </c>
      <c r="F152" s="12" t="s">
        <v>412</v>
      </c>
      <c r="G152" s="36">
        <v>1309</v>
      </c>
      <c r="H152" s="12">
        <v>1</v>
      </c>
      <c r="I152" s="14">
        <v>1309</v>
      </c>
      <c r="J152" s="15">
        <f>SUM(I152:I154)</f>
        <v>10815</v>
      </c>
    </row>
    <row r="153" spans="1:10" x14ac:dyDescent="0.3">
      <c r="A153" s="20">
        <v>697</v>
      </c>
      <c r="B153" s="21">
        <v>332000229420</v>
      </c>
      <c r="C153" s="20" t="s">
        <v>410</v>
      </c>
      <c r="D153" s="20" t="s">
        <v>411</v>
      </c>
      <c r="E153" s="20" t="s">
        <v>410</v>
      </c>
      <c r="F153" s="20" t="s">
        <v>323</v>
      </c>
      <c r="G153" s="38">
        <v>5495</v>
      </c>
      <c r="H153" s="20">
        <v>1</v>
      </c>
      <c r="I153" s="22">
        <v>5495</v>
      </c>
      <c r="J153" s="23"/>
    </row>
    <row r="154" spans="1:10" ht="15" thickBot="1" x14ac:dyDescent="0.35">
      <c r="A154" s="16">
        <v>690</v>
      </c>
      <c r="B154" s="18">
        <v>332000229420</v>
      </c>
      <c r="C154" s="16" t="s">
        <v>410</v>
      </c>
      <c r="D154" s="16" t="s">
        <v>411</v>
      </c>
      <c r="E154" s="16" t="s">
        <v>410</v>
      </c>
      <c r="F154" s="16" t="s">
        <v>413</v>
      </c>
      <c r="G154" s="37">
        <v>4011</v>
      </c>
      <c r="H154" s="16">
        <v>1</v>
      </c>
      <c r="I154" s="19">
        <v>4011</v>
      </c>
      <c r="J154" s="17"/>
    </row>
    <row r="155" spans="1:10" ht="15" thickBot="1" x14ac:dyDescent="0.35">
      <c r="A155" s="9">
        <v>33</v>
      </c>
      <c r="B155" s="10">
        <v>332100226500</v>
      </c>
      <c r="C155" s="9" t="s">
        <v>414</v>
      </c>
      <c r="D155" s="9" t="s">
        <v>415</v>
      </c>
      <c r="E155" s="9" t="s">
        <v>414</v>
      </c>
      <c r="F155" s="9" t="s">
        <v>35</v>
      </c>
      <c r="G155" s="35">
        <v>10000</v>
      </c>
      <c r="H155" s="9">
        <v>2</v>
      </c>
      <c r="I155" s="11">
        <v>20000</v>
      </c>
      <c r="J155" s="11">
        <f t="shared" ref="J155:J160" si="2">I155</f>
        <v>20000</v>
      </c>
    </row>
    <row r="156" spans="1:10" ht="15" thickBot="1" x14ac:dyDescent="0.35">
      <c r="A156" s="9">
        <v>239</v>
      </c>
      <c r="B156" s="10">
        <v>332200226966</v>
      </c>
      <c r="C156" s="9" t="s">
        <v>416</v>
      </c>
      <c r="D156" s="9" t="s">
        <v>417</v>
      </c>
      <c r="E156" s="9" t="s">
        <v>418</v>
      </c>
      <c r="F156" s="9" t="s">
        <v>320</v>
      </c>
      <c r="G156" s="35">
        <v>20000</v>
      </c>
      <c r="H156" s="9">
        <v>1</v>
      </c>
      <c r="I156" s="11">
        <v>20000</v>
      </c>
      <c r="J156" s="11">
        <f t="shared" si="2"/>
        <v>20000</v>
      </c>
    </row>
    <row r="157" spans="1:10" ht="15" thickBot="1" x14ac:dyDescent="0.35">
      <c r="A157" s="9">
        <v>412</v>
      </c>
      <c r="B157" s="10">
        <v>500402229325</v>
      </c>
      <c r="C157" s="9" t="s">
        <v>419</v>
      </c>
      <c r="D157" s="9" t="s">
        <v>420</v>
      </c>
      <c r="E157" s="9" t="s">
        <v>421</v>
      </c>
      <c r="F157" s="9" t="s">
        <v>287</v>
      </c>
      <c r="G157" s="35">
        <v>2924</v>
      </c>
      <c r="H157" s="9">
        <v>1</v>
      </c>
      <c r="I157" s="11">
        <v>2924</v>
      </c>
      <c r="J157" s="11">
        <f t="shared" si="2"/>
        <v>2924</v>
      </c>
    </row>
    <row r="158" spans="1:10" ht="15" thickBot="1" x14ac:dyDescent="0.35">
      <c r="A158" s="9">
        <v>687</v>
      </c>
      <c r="B158" s="10">
        <v>353100226610</v>
      </c>
      <c r="C158" s="9" t="s">
        <v>422</v>
      </c>
      <c r="D158" s="9" t="s">
        <v>423</v>
      </c>
      <c r="E158" s="9" t="s">
        <v>422</v>
      </c>
      <c r="F158" s="9" t="s">
        <v>424</v>
      </c>
      <c r="G158" s="35">
        <v>2002</v>
      </c>
      <c r="H158" s="9">
        <v>1</v>
      </c>
      <c r="I158" s="11">
        <v>2002</v>
      </c>
      <c r="J158" s="11">
        <f t="shared" si="2"/>
        <v>2002</v>
      </c>
    </row>
    <row r="159" spans="1:10" ht="15" thickBot="1" x14ac:dyDescent="0.35">
      <c r="A159" s="9">
        <v>562</v>
      </c>
      <c r="B159" s="10">
        <v>332200226113</v>
      </c>
      <c r="C159" s="9" t="s">
        <v>425</v>
      </c>
      <c r="D159" s="9" t="s">
        <v>426</v>
      </c>
      <c r="E159" s="9" t="s">
        <v>425</v>
      </c>
      <c r="F159" s="9" t="s">
        <v>323</v>
      </c>
      <c r="G159" s="35">
        <v>3127</v>
      </c>
      <c r="H159" s="9">
        <v>2</v>
      </c>
      <c r="I159" s="11">
        <v>6254</v>
      </c>
      <c r="J159" s="11">
        <f t="shared" si="2"/>
        <v>6254</v>
      </c>
    </row>
    <row r="160" spans="1:10" ht="15" thickBot="1" x14ac:dyDescent="0.35">
      <c r="A160" s="9">
        <v>347</v>
      </c>
      <c r="B160" s="10">
        <v>43501060000</v>
      </c>
      <c r="C160" s="9" t="s">
        <v>427</v>
      </c>
      <c r="D160" s="9" t="s">
        <v>428</v>
      </c>
      <c r="E160" s="9" t="s">
        <v>429</v>
      </c>
      <c r="F160" s="9" t="s">
        <v>80</v>
      </c>
      <c r="G160" s="35">
        <v>19324</v>
      </c>
      <c r="H160" s="9">
        <v>1</v>
      </c>
      <c r="I160" s="11">
        <v>19324</v>
      </c>
      <c r="J160" s="11">
        <f t="shared" si="2"/>
        <v>19324</v>
      </c>
    </row>
    <row r="163" spans="1:10" x14ac:dyDescent="0.3">
      <c r="J163" s="32">
        <f>SUM(J2:J160)</f>
        <v>1810487</v>
      </c>
    </row>
    <row r="165" spans="1:10" x14ac:dyDescent="0.3">
      <c r="A165" s="41" t="s">
        <v>431</v>
      </c>
    </row>
  </sheetData>
  <autoFilter ref="A1:J160" xr:uid="{7A0D3D62-E498-41DE-8F44-6BFB575D436B}"/>
  <mergeCells count="33">
    <mergeCell ref="J141:J142"/>
    <mergeCell ref="J144:J148"/>
    <mergeCell ref="J152:J154"/>
    <mergeCell ref="J115:J116"/>
    <mergeCell ref="J117:J121"/>
    <mergeCell ref="J122:J125"/>
    <mergeCell ref="J127:J129"/>
    <mergeCell ref="J131:J133"/>
    <mergeCell ref="J93:J95"/>
    <mergeCell ref="J100:J101"/>
    <mergeCell ref="J102:J108"/>
    <mergeCell ref="J111:J112"/>
    <mergeCell ref="J113:J114"/>
    <mergeCell ref="J75:J77"/>
    <mergeCell ref="J78:J81"/>
    <mergeCell ref="J82:J84"/>
    <mergeCell ref="J88:J89"/>
    <mergeCell ref="J90:J91"/>
    <mergeCell ref="J45:J51"/>
    <mergeCell ref="J52:J53"/>
    <mergeCell ref="J54:J55"/>
    <mergeCell ref="J62:J66"/>
    <mergeCell ref="J67:J71"/>
    <mergeCell ref="J72:J74"/>
    <mergeCell ref="J21:J22"/>
    <mergeCell ref="J32:J33"/>
    <mergeCell ref="J34:J37"/>
    <mergeCell ref="J39:J41"/>
    <mergeCell ref="J43:J44"/>
    <mergeCell ref="J6:J7"/>
    <mergeCell ref="J9:J11"/>
    <mergeCell ref="J13:J15"/>
    <mergeCell ref="J18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Awards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Webster</dc:creator>
  <cp:lastModifiedBy>Tara Webster</cp:lastModifiedBy>
  <dcterms:created xsi:type="dcterms:W3CDTF">2024-09-23T12:58:34Z</dcterms:created>
  <dcterms:modified xsi:type="dcterms:W3CDTF">2024-09-23T13:05:31Z</dcterms:modified>
</cp:coreProperties>
</file>